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825" windowWidth="14805" windowHeight="7290" tabRatio="799" activeTab="8"/>
  </bookViews>
  <sheets>
    <sheet name="Январь" sheetId="26" r:id="rId1"/>
    <sheet name="Февраль" sheetId="27" r:id="rId2"/>
    <sheet name="Март" sheetId="29" r:id="rId3"/>
    <sheet name="Апрель" sheetId="30" r:id="rId4"/>
    <sheet name="Май" sheetId="31" r:id="rId5"/>
    <sheet name="Июнь" sheetId="32" r:id="rId6"/>
    <sheet name="Июль " sheetId="33" r:id="rId7"/>
    <sheet name="Август" sheetId="34" r:id="rId8"/>
    <sheet name="Сентябрь" sheetId="35" r:id="rId9"/>
  </sheets>
  <calcPr calcId="152511"/>
</workbook>
</file>

<file path=xl/calcChain.xml><?xml version="1.0" encoding="utf-8"?>
<calcChain xmlns="http://schemas.openxmlformats.org/spreadsheetml/2006/main">
  <c r="J46" i="35" l="1"/>
  <c r="J45" i="35"/>
  <c r="J44" i="35"/>
  <c r="J43" i="35"/>
  <c r="J42" i="35"/>
  <c r="J41" i="35"/>
  <c r="J39" i="35"/>
  <c r="J38" i="35"/>
  <c r="J37" i="35"/>
  <c r="J36" i="35"/>
  <c r="J35" i="35"/>
  <c r="J34" i="35"/>
  <c r="J33" i="35"/>
  <c r="J32" i="35"/>
  <c r="J31" i="35"/>
  <c r="J30" i="35"/>
  <c r="I29" i="35"/>
  <c r="G29" i="35"/>
  <c r="J29" i="35" s="1"/>
  <c r="J27" i="35"/>
  <c r="J26" i="35"/>
  <c r="J25" i="35"/>
  <c r="J24" i="35"/>
  <c r="J23" i="35"/>
  <c r="J22" i="35"/>
  <c r="J21" i="35"/>
  <c r="J20" i="35"/>
  <c r="J18" i="35"/>
  <c r="J17" i="35"/>
  <c r="J16" i="35"/>
  <c r="J15" i="35"/>
  <c r="J14" i="35"/>
  <c r="J13" i="35"/>
  <c r="J12" i="35"/>
  <c r="J11" i="35"/>
  <c r="J10" i="35"/>
  <c r="J9" i="35"/>
  <c r="J8" i="35"/>
  <c r="J7" i="35"/>
  <c r="J6" i="35"/>
  <c r="I5" i="35"/>
  <c r="J5" i="35" s="1"/>
  <c r="J46" i="34" l="1"/>
  <c r="J45" i="34"/>
  <c r="J44" i="34"/>
  <c r="J43" i="34"/>
  <c r="J42" i="34"/>
  <c r="J41" i="34"/>
  <c r="J39" i="34"/>
  <c r="J38" i="34"/>
  <c r="J37" i="34"/>
  <c r="J36" i="34"/>
  <c r="J35" i="34"/>
  <c r="J34" i="34"/>
  <c r="J33" i="34"/>
  <c r="J32" i="34"/>
  <c r="J31" i="34"/>
  <c r="J30" i="34"/>
  <c r="I29" i="34"/>
  <c r="G29" i="34"/>
  <c r="J29" i="34" s="1"/>
  <c r="J27" i="34"/>
  <c r="J26" i="34"/>
  <c r="J25" i="34"/>
  <c r="J24" i="34"/>
  <c r="J23" i="34"/>
  <c r="J22" i="34"/>
  <c r="J21" i="34"/>
  <c r="J20" i="34"/>
  <c r="J18" i="34"/>
  <c r="J17" i="34"/>
  <c r="J16" i="34"/>
  <c r="J15" i="34"/>
  <c r="J14" i="34"/>
  <c r="J13" i="34"/>
  <c r="J12" i="34"/>
  <c r="J11" i="34"/>
  <c r="J10" i="34"/>
  <c r="J9" i="34"/>
  <c r="J8" i="34"/>
  <c r="J7" i="34"/>
  <c r="J6" i="34"/>
  <c r="I5" i="34"/>
  <c r="J5" i="34" s="1"/>
  <c r="J46" i="33" l="1"/>
  <c r="J45" i="33"/>
  <c r="J44" i="33"/>
  <c r="J43" i="33"/>
  <c r="J42" i="33"/>
  <c r="J41" i="33"/>
  <c r="J39" i="33"/>
  <c r="J38" i="33"/>
  <c r="J37" i="33"/>
  <c r="J36" i="33"/>
  <c r="J35" i="33"/>
  <c r="J34" i="33"/>
  <c r="J33" i="33"/>
  <c r="J32" i="33"/>
  <c r="J31" i="33"/>
  <c r="J30" i="33"/>
  <c r="I29" i="33"/>
  <c r="G29" i="33"/>
  <c r="J29" i="33" s="1"/>
  <c r="J27" i="33"/>
  <c r="J26" i="33"/>
  <c r="J25" i="33"/>
  <c r="J24" i="33"/>
  <c r="J23" i="33"/>
  <c r="J22" i="33"/>
  <c r="J21" i="33"/>
  <c r="J20" i="33"/>
  <c r="J18" i="33"/>
  <c r="J17" i="33"/>
  <c r="J16" i="33"/>
  <c r="J15" i="33"/>
  <c r="J14" i="33"/>
  <c r="J13" i="33"/>
  <c r="J12" i="33"/>
  <c r="J11" i="33"/>
  <c r="J10" i="33"/>
  <c r="J9" i="33"/>
  <c r="J8" i="33"/>
  <c r="J7" i="33"/>
  <c r="J6" i="33"/>
  <c r="I5" i="33"/>
  <c r="J5" i="33" s="1"/>
  <c r="J46" i="32" l="1"/>
  <c r="J45" i="32"/>
  <c r="J44" i="32"/>
  <c r="J43" i="32"/>
  <c r="J42" i="32"/>
  <c r="J41" i="32"/>
  <c r="J39" i="32"/>
  <c r="J38" i="32"/>
  <c r="J37" i="32"/>
  <c r="J36" i="32"/>
  <c r="J35" i="32"/>
  <c r="J34" i="32"/>
  <c r="J33" i="32"/>
  <c r="J32" i="32"/>
  <c r="J31" i="32"/>
  <c r="J30" i="32"/>
  <c r="I29" i="32"/>
  <c r="G29" i="32"/>
  <c r="J29" i="32" s="1"/>
  <c r="J27" i="32"/>
  <c r="J26" i="32"/>
  <c r="J25" i="32"/>
  <c r="J24" i="32"/>
  <c r="J23" i="32"/>
  <c r="J22" i="32"/>
  <c r="J21" i="32"/>
  <c r="J20" i="32"/>
  <c r="J18" i="32"/>
  <c r="J17" i="32"/>
  <c r="J16" i="32"/>
  <c r="J15" i="32"/>
  <c r="J14" i="32"/>
  <c r="J13" i="32"/>
  <c r="J12" i="32"/>
  <c r="J11" i="32"/>
  <c r="J10" i="32"/>
  <c r="J9" i="32"/>
  <c r="J8" i="32"/>
  <c r="J7" i="32"/>
  <c r="J6" i="32"/>
  <c r="I5" i="32"/>
  <c r="J5" i="32" s="1"/>
  <c r="J47" i="31" l="1"/>
  <c r="J46" i="31"/>
  <c r="J45" i="31"/>
  <c r="J44" i="31"/>
  <c r="J43" i="31"/>
  <c r="J42" i="31"/>
  <c r="J40" i="31"/>
  <c r="J39" i="31"/>
  <c r="J38" i="31"/>
  <c r="J37" i="31"/>
  <c r="J36" i="31"/>
  <c r="J35" i="31"/>
  <c r="J34" i="31"/>
  <c r="J33" i="31"/>
  <c r="J32" i="31"/>
  <c r="J31" i="31"/>
  <c r="I30" i="31"/>
  <c r="G30" i="31"/>
  <c r="J30" i="31" s="1"/>
  <c r="J28" i="31"/>
  <c r="J27" i="31"/>
  <c r="J26" i="31"/>
  <c r="J25" i="31"/>
  <c r="J24" i="31"/>
  <c r="J23" i="31"/>
  <c r="J22" i="31"/>
  <c r="J21" i="31"/>
  <c r="J20" i="31"/>
  <c r="J18" i="31"/>
  <c r="J17" i="31"/>
  <c r="J16" i="31"/>
  <c r="J15" i="31"/>
  <c r="J14" i="31"/>
  <c r="J13" i="31"/>
  <c r="J12" i="31"/>
  <c r="J11" i="31"/>
  <c r="J10" i="31"/>
  <c r="J9" i="31"/>
  <c r="J8" i="31"/>
  <c r="J7" i="31"/>
  <c r="J6" i="31"/>
  <c r="I5" i="31"/>
  <c r="J5" i="31" s="1"/>
  <c r="J20" i="30" l="1"/>
  <c r="J47" i="30" l="1"/>
  <c r="J46" i="30"/>
  <c r="J45" i="30"/>
  <c r="J44" i="30"/>
  <c r="J43" i="30"/>
  <c r="J42" i="30"/>
  <c r="J40" i="30"/>
  <c r="J39" i="30"/>
  <c r="J38" i="30"/>
  <c r="J37" i="30"/>
  <c r="J36" i="30"/>
  <c r="J35" i="30"/>
  <c r="J34" i="30"/>
  <c r="J33" i="30"/>
  <c r="J32" i="30"/>
  <c r="J31" i="30"/>
  <c r="I30" i="30"/>
  <c r="G30" i="30"/>
  <c r="J28" i="30"/>
  <c r="J27" i="30"/>
  <c r="J26" i="30"/>
  <c r="J25" i="30"/>
  <c r="J24" i="30"/>
  <c r="J23" i="30"/>
  <c r="J22" i="30"/>
  <c r="J21" i="30"/>
  <c r="J18" i="30"/>
  <c r="J17" i="30"/>
  <c r="J16" i="30"/>
  <c r="J15" i="30"/>
  <c r="J14" i="30"/>
  <c r="J13" i="30"/>
  <c r="J12" i="30"/>
  <c r="J11" i="30"/>
  <c r="J10" i="30"/>
  <c r="J9" i="30"/>
  <c r="J8" i="30"/>
  <c r="J7" i="30"/>
  <c r="J6" i="30"/>
  <c r="I5" i="30"/>
  <c r="F5" i="30"/>
  <c r="J5" i="30" l="1"/>
  <c r="J30" i="30"/>
  <c r="J47" i="29"/>
  <c r="J46" i="29"/>
  <c r="J45" i="29"/>
  <c r="J44" i="29"/>
  <c r="J43" i="29"/>
  <c r="J42" i="29"/>
  <c r="J40" i="29"/>
  <c r="J39" i="29"/>
  <c r="J38" i="29"/>
  <c r="J37" i="29"/>
  <c r="J36" i="29"/>
  <c r="J35" i="29"/>
  <c r="J34" i="29"/>
  <c r="J33" i="29"/>
  <c r="J32" i="29"/>
  <c r="J31" i="29"/>
  <c r="I30" i="29"/>
  <c r="G30" i="29"/>
  <c r="J28" i="29"/>
  <c r="J27" i="29"/>
  <c r="J26" i="29"/>
  <c r="J25" i="29"/>
  <c r="J24" i="29"/>
  <c r="J23" i="29"/>
  <c r="J22" i="29"/>
  <c r="J21" i="29"/>
  <c r="J20" i="29"/>
  <c r="J18" i="29"/>
  <c r="J17" i="29"/>
  <c r="J16" i="29"/>
  <c r="J15" i="29"/>
  <c r="J14" i="29"/>
  <c r="J13" i="29"/>
  <c r="J12" i="29"/>
  <c r="J11" i="29"/>
  <c r="J10" i="29"/>
  <c r="J9" i="29"/>
  <c r="J8" i="29"/>
  <c r="J7" i="29"/>
  <c r="J6" i="29"/>
  <c r="I5" i="29"/>
  <c r="F5" i="29"/>
  <c r="J5" i="29" l="1"/>
  <c r="J30" i="29"/>
  <c r="I47" i="26"/>
  <c r="I46" i="26"/>
  <c r="I45" i="26"/>
  <c r="I44" i="26"/>
  <c r="I43" i="26"/>
  <c r="I40" i="26"/>
  <c r="I39" i="26"/>
  <c r="I38" i="26"/>
  <c r="I37" i="26"/>
  <c r="I36" i="26"/>
  <c r="I35" i="26"/>
  <c r="I34" i="26"/>
  <c r="I33" i="26"/>
  <c r="I32" i="26"/>
  <c r="I31" i="26"/>
  <c r="H30" i="26"/>
  <c r="F30" i="26"/>
  <c r="I30" i="26" s="1"/>
  <c r="I28" i="26"/>
  <c r="I27" i="26"/>
  <c r="I26" i="26"/>
  <c r="I25" i="26"/>
  <c r="I24" i="26"/>
  <c r="I23" i="26"/>
  <c r="I22" i="26"/>
  <c r="I21" i="26"/>
  <c r="I20" i="26"/>
  <c r="I18" i="26"/>
  <c r="I17" i="26"/>
  <c r="I16" i="26"/>
  <c r="I15" i="26"/>
  <c r="I14" i="26"/>
  <c r="I13" i="26"/>
  <c r="I12" i="26"/>
  <c r="I11" i="26"/>
  <c r="I10" i="26"/>
  <c r="I9" i="26"/>
  <c r="I8" i="26"/>
  <c r="I7" i="26"/>
  <c r="I6" i="26"/>
  <c r="H5" i="26"/>
  <c r="F5" i="26"/>
  <c r="E5" i="26"/>
  <c r="D5" i="26"/>
  <c r="I5" i="26" l="1"/>
  <c r="J47" i="27"/>
  <c r="J46" i="27"/>
  <c r="J45" i="27"/>
  <c r="J44" i="27"/>
  <c r="J43" i="27"/>
  <c r="J42" i="27"/>
  <c r="J40" i="27"/>
  <c r="J39" i="27"/>
  <c r="J38" i="27"/>
  <c r="J37" i="27"/>
  <c r="J36" i="27"/>
  <c r="J35" i="27"/>
  <c r="J34" i="27"/>
  <c r="J33" i="27"/>
  <c r="J32" i="27"/>
  <c r="J31" i="27"/>
  <c r="J28" i="27"/>
  <c r="J27" i="27"/>
  <c r="J26" i="27"/>
  <c r="J25" i="27"/>
  <c r="J24" i="27"/>
  <c r="J23" i="27"/>
  <c r="J22" i="27"/>
  <c r="J21" i="27"/>
  <c r="J20" i="27"/>
  <c r="J18" i="27"/>
  <c r="J17" i="27"/>
  <c r="J16" i="27"/>
  <c r="J15" i="27"/>
  <c r="J14" i="27"/>
  <c r="J13" i="27"/>
  <c r="J12" i="27"/>
  <c r="J11" i="27"/>
  <c r="J10" i="27"/>
  <c r="J9" i="27"/>
  <c r="J8" i="27"/>
  <c r="J7" i="27"/>
  <c r="J6" i="27"/>
  <c r="I30" i="27"/>
  <c r="G30" i="27"/>
  <c r="J30" i="27" s="1"/>
  <c r="I5" i="27"/>
  <c r="G5" i="27"/>
  <c r="J5" i="27" s="1"/>
  <c r="F5" i="27"/>
  <c r="E5" i="27"/>
</calcChain>
</file>

<file path=xl/sharedStrings.xml><?xml version="1.0" encoding="utf-8"?>
<sst xmlns="http://schemas.openxmlformats.org/spreadsheetml/2006/main" count="1011" uniqueCount="109">
  <si>
    <t xml:space="preserve">Численность инспекторов, осуществляющих контрольно-надзорную деятельность    </t>
  </si>
  <si>
    <t>Судоходных компаний</t>
  </si>
  <si>
    <t>2.3</t>
  </si>
  <si>
    <t>2.2</t>
  </si>
  <si>
    <t>2.1</t>
  </si>
  <si>
    <t>Общее количество проверок   (п.2+п.3)</t>
  </si>
  <si>
    <t>Судов</t>
  </si>
  <si>
    <t>Судоходных путей</t>
  </si>
  <si>
    <t>ПГТС и СГТС</t>
  </si>
  <si>
    <t>5.1</t>
  </si>
  <si>
    <t>5.2</t>
  </si>
  <si>
    <t>5.3</t>
  </si>
  <si>
    <t>6</t>
  </si>
  <si>
    <t>7</t>
  </si>
  <si>
    <t>количество проверок</t>
  </si>
  <si>
    <t>количество осмотров</t>
  </si>
  <si>
    <t>7.1</t>
  </si>
  <si>
    <t>7.2</t>
  </si>
  <si>
    <t>8</t>
  </si>
  <si>
    <t>Количество нарушений, выявленных в текущем году, всего :</t>
  </si>
  <si>
    <t>9</t>
  </si>
  <si>
    <t>10</t>
  </si>
  <si>
    <t>при проверках юр. лиц и ИП</t>
  </si>
  <si>
    <t>10.1</t>
  </si>
  <si>
    <t>при осмотрах судов</t>
  </si>
  <si>
    <t>10.2</t>
  </si>
  <si>
    <t>при осмотрах судоходных путей,  ПГТС и СГТС</t>
  </si>
  <si>
    <t>10.3</t>
  </si>
  <si>
    <t>Количество предписаний, не исполненных в срок, всего :</t>
  </si>
  <si>
    <t>11</t>
  </si>
  <si>
    <t>11.1</t>
  </si>
  <si>
    <t>11.2</t>
  </si>
  <si>
    <t>11.3</t>
  </si>
  <si>
    <t>Количество протоколов направленных в суд, всего :</t>
  </si>
  <si>
    <t>12</t>
  </si>
  <si>
    <t>в  том числе  количество протоколов, составленных по статье 19.5</t>
  </si>
  <si>
    <t>12.1</t>
  </si>
  <si>
    <t>13</t>
  </si>
  <si>
    <t>14</t>
  </si>
  <si>
    <t>Доля устранённых нарушений (п.13/п.14)</t>
  </si>
  <si>
    <t>15</t>
  </si>
  <si>
    <t>Приостановлено движение судов</t>
  </si>
  <si>
    <t>16</t>
  </si>
  <si>
    <t>17</t>
  </si>
  <si>
    <t>18</t>
  </si>
  <si>
    <t>19</t>
  </si>
  <si>
    <t>20</t>
  </si>
  <si>
    <t>21</t>
  </si>
  <si>
    <t>22</t>
  </si>
  <si>
    <t>НЛО</t>
  </si>
  <si>
    <t>КЛО</t>
  </si>
  <si>
    <t>ХЛО</t>
  </si>
  <si>
    <t>БЛО</t>
  </si>
  <si>
    <t>Количество осмотров объектов транспортной инфраструктуры, в том числе :</t>
  </si>
  <si>
    <t>Количество предписаний, выданных по результатам проведения  проверок и осмотров,   всего :</t>
  </si>
  <si>
    <t>при осмотрах судоходных путей, ПГТС и СГТС</t>
  </si>
  <si>
    <t>Количество нарушений, которые необходимо было устранить до начала следующего отчётного периода :</t>
  </si>
  <si>
    <t>Других хозяйствующих субъектов транспортного комплекса (стивидорные компании,  АСФ, лоцманские орг-ии и др.)</t>
  </si>
  <si>
    <t>Общее количество проверок и осмотров            (п.4 + п.5)</t>
  </si>
  <si>
    <t>Общее количество проверок и осмотров, приходящихся  на 1 инспек. (п.6 + п.7) / п.1</t>
  </si>
  <si>
    <t>Количество проведённых предлицензионных проверок</t>
  </si>
  <si>
    <t>12.1.1</t>
  </si>
  <si>
    <t>12.1.2</t>
  </si>
  <si>
    <t>12.1.3</t>
  </si>
  <si>
    <r>
      <t>Количество проверок, (</t>
    </r>
    <r>
      <rPr>
        <sz val="10"/>
        <color theme="1"/>
        <rFont val="Times New Roman"/>
        <family val="1"/>
        <charset val="204"/>
      </rPr>
      <t xml:space="preserve"> ПЛАН. и ВНЕПЛАН.</t>
    </r>
    <r>
      <rPr>
        <sz val="12"/>
        <color theme="1"/>
        <rFont val="Times New Roman"/>
        <family val="1"/>
        <charset val="204"/>
      </rPr>
      <t xml:space="preserve">  проведенных в отношении  субъектов транспортного  (Юр. Л. и ИП), в том числе :</t>
    </r>
  </si>
  <si>
    <t>9.1</t>
  </si>
  <si>
    <t>9.2</t>
  </si>
  <si>
    <t>9.3</t>
  </si>
  <si>
    <t>Приостановление действия рабочих дипломов</t>
  </si>
  <si>
    <t>Приостановление судом деятельности юр. лиц, ИП в администрат. Порядке</t>
  </si>
  <si>
    <t>Приостановление действия аттестации АСФ</t>
  </si>
  <si>
    <t>Направление исполнительных руководителей и специалистов, связанных с обеспечением безопасности судоходства, на внеочередную аттацию</t>
  </si>
  <si>
    <t>Направление информации по подведомственности в другие ФОГВ</t>
  </si>
  <si>
    <t>Количество исходящих писем по всему Управлению (ответы на запросы)</t>
  </si>
  <si>
    <t>КНД - дополнительная Амурского УГМРН Ространснадзора</t>
  </si>
  <si>
    <t>ЯНВАРЬ</t>
  </si>
  <si>
    <t>тел : 8 (4212) 76-47-00</t>
  </si>
  <si>
    <t>Х</t>
  </si>
  <si>
    <t>ВАНИНО</t>
  </si>
  <si>
    <t>ЛИЦЕНЗ</t>
  </si>
  <si>
    <t>при осмотрах портовых ГТС и СГТС</t>
  </si>
  <si>
    <t>при осмотрах судоходных путей</t>
  </si>
  <si>
    <t>9.4</t>
  </si>
  <si>
    <t>исп : Сергей Дмиитриевич  Левин</t>
  </si>
  <si>
    <t>Д.В. Вертоградов</t>
  </si>
  <si>
    <r>
      <t xml:space="preserve">Количество проверок и осмотров, осуществляемых </t>
    </r>
    <r>
      <rPr>
        <u/>
        <sz val="12"/>
        <color theme="1"/>
        <rFont val="Times New Roman"/>
        <family val="1"/>
        <charset val="204"/>
      </rPr>
      <t>органами прокуратуры</t>
    </r>
    <r>
      <rPr>
        <sz val="12"/>
        <color theme="1"/>
        <rFont val="Times New Roman"/>
        <family val="1"/>
        <charset val="204"/>
      </rPr>
      <t xml:space="preserve"> с привлечением органа государственного контроля (надзора),   в т.ч.</t>
    </r>
  </si>
  <si>
    <t>Количество нарушений, устранённых в текущем году  (в том числе из выявленных  в прошлом году)  ВСЕГО :</t>
  </si>
  <si>
    <t xml:space="preserve">Организаций, эксплуатирующих ПГТС </t>
  </si>
  <si>
    <t xml:space="preserve"> Заместитель начальника Управления - заместитель главного государственного инспектора госморречнадзора - начальник отдела</t>
  </si>
  <si>
    <t xml:space="preserve">ФЕВРАЛЬ </t>
  </si>
  <si>
    <t>ЯНВАРЬ  2018 г.   ( по нарастающей )</t>
  </si>
  <si>
    <t>ФЕВРАЛЬ  2018 г.   ( по нарастающей )</t>
  </si>
  <si>
    <t>МАРТ  2018 г.   ( по нарастающей )</t>
  </si>
  <si>
    <t>МАРТ</t>
  </si>
  <si>
    <t>АПРЕЛЬ</t>
  </si>
  <si>
    <t>АПРЕЛЬ 2018 г.   ( по нарастающей )</t>
  </si>
  <si>
    <t xml:space="preserve">МАРТ </t>
  </si>
  <si>
    <t xml:space="preserve">АПРЕЛЬ </t>
  </si>
  <si>
    <t>МАЙ</t>
  </si>
  <si>
    <t>МАЙ 2018 г.   ( по нарастающей )</t>
  </si>
  <si>
    <t>ИЮНЬ 2018 г.   ( по нарастающей )</t>
  </si>
  <si>
    <t>ИЮНЬ</t>
  </si>
  <si>
    <t>при осмотрах судоходных путей;ГТС и СГТС</t>
  </si>
  <si>
    <t>ИЮЛЬ 2018 г.   ( по нарастающей )</t>
  </si>
  <si>
    <t>ИЮЛЬ</t>
  </si>
  <si>
    <t>Август 2018 г.   ( по нарастающей )</t>
  </si>
  <si>
    <t>АВГУСТ</t>
  </si>
  <si>
    <t>Сентбрь 2018 г.   ( по нарастающей )</t>
  </si>
  <si>
    <t>СЕНТЯБРЬ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</si>
</sst>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textRotation="90" wrapText="1"/>
    </xf>
    <xf numFmtId="0" fontId="1" fillId="2" borderId="0" xfId="0" applyFont="1" applyFill="1"/>
    <xf numFmtId="0" fontId="7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 indent="1"/>
    </xf>
    <xf numFmtId="0" fontId="0" fillId="0" borderId="0" xfId="0" applyFont="1"/>
    <xf numFmtId="49" fontId="0" fillId="0" borderId="0" xfId="0" applyNumberFormat="1" applyFont="1" applyAlignment="1">
      <alignment horizontal="left" vertical="center" wrapText="1" indent="1"/>
    </xf>
    <xf numFmtId="0" fontId="0" fillId="0" borderId="0" xfId="0" applyFont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left" vertical="center" wrapText="1" indent="1"/>
    </xf>
    <xf numFmtId="0" fontId="1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 indent="1"/>
    </xf>
    <xf numFmtId="2" fontId="1" fillId="3" borderId="1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0" fillId="2" borderId="0" xfId="0" applyFont="1" applyFill="1"/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0" fillId="4" borderId="1" xfId="0" applyFont="1" applyFill="1" applyBorder="1" applyAlignment="1">
      <alignment horizontal="center" vertical="center" textRotation="90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Fill="1"/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56"/>
  <sheetViews>
    <sheetView zoomScale="140" zoomScaleNormal="14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K6" sqref="K6"/>
    </sheetView>
  </sheetViews>
  <sheetFormatPr defaultRowHeight="15" x14ac:dyDescent="0.25"/>
  <cols>
    <col min="1" max="1" width="6.7109375" style="19" customWidth="1"/>
    <col min="2" max="2" width="45.7109375" style="20" customWidth="1"/>
    <col min="3" max="8" width="5.7109375" style="18" customWidth="1"/>
    <col min="9" max="9" width="6.42578125" style="18" customWidth="1"/>
    <col min="10" max="16384" width="9.140625" style="18"/>
  </cols>
  <sheetData>
    <row r="1" spans="1:9" s="1" customFormat="1" ht="21.75" customHeight="1" x14ac:dyDescent="0.3">
      <c r="A1" s="51" t="s">
        <v>74</v>
      </c>
      <c r="B1" s="51"/>
      <c r="C1" s="51"/>
      <c r="D1" s="51"/>
      <c r="E1" s="51"/>
      <c r="F1" s="51"/>
      <c r="G1" s="51"/>
      <c r="H1" s="51"/>
      <c r="I1" s="51"/>
    </row>
    <row r="2" spans="1:9" s="1" customFormat="1" ht="21" customHeight="1" x14ac:dyDescent="0.3">
      <c r="A2" s="52" t="s">
        <v>90</v>
      </c>
      <c r="B2" s="52"/>
      <c r="C2" s="52"/>
      <c r="D2" s="52"/>
      <c r="E2" s="52"/>
      <c r="F2" s="52"/>
      <c r="G2" s="52"/>
      <c r="H2" s="52"/>
      <c r="I2" s="52"/>
    </row>
    <row r="3" spans="1:9" s="15" customFormat="1" ht="59.25" customHeight="1" x14ac:dyDescent="0.25">
      <c r="A3" s="12"/>
      <c r="B3" s="13"/>
      <c r="C3" s="14" t="s">
        <v>78</v>
      </c>
      <c r="D3" s="14" t="s">
        <v>49</v>
      </c>
      <c r="E3" s="14" t="s">
        <v>50</v>
      </c>
      <c r="F3" s="14" t="s">
        <v>51</v>
      </c>
      <c r="G3" s="14" t="s">
        <v>52</v>
      </c>
      <c r="H3" s="14" t="s">
        <v>79</v>
      </c>
      <c r="I3" s="14" t="s">
        <v>75</v>
      </c>
    </row>
    <row r="4" spans="1:9" s="15" customFormat="1" ht="29.1" customHeight="1" x14ac:dyDescent="0.25">
      <c r="A4" s="12">
        <v>1</v>
      </c>
      <c r="B4" s="13" t="s">
        <v>0</v>
      </c>
      <c r="C4" s="2">
        <v>10</v>
      </c>
      <c r="D4" s="2">
        <v>5</v>
      </c>
      <c r="E4" s="2">
        <v>5</v>
      </c>
      <c r="F4" s="2">
        <v>6</v>
      </c>
      <c r="G4" s="2">
        <v>4</v>
      </c>
      <c r="H4" s="2">
        <v>2</v>
      </c>
      <c r="I4" s="2">
        <v>32</v>
      </c>
    </row>
    <row r="5" spans="1:9" s="15" customFormat="1" ht="47.25" customHeight="1" x14ac:dyDescent="0.25">
      <c r="A5" s="21">
        <v>2</v>
      </c>
      <c r="B5" s="22" t="s">
        <v>64</v>
      </c>
      <c r="C5" s="23">
        <v>0</v>
      </c>
      <c r="D5" s="23">
        <f t="shared" ref="D5:H5" si="0">SUM(D6:D8)</f>
        <v>0</v>
      </c>
      <c r="E5" s="23">
        <f t="shared" si="0"/>
        <v>0</v>
      </c>
      <c r="F5" s="23">
        <f t="shared" si="0"/>
        <v>0</v>
      </c>
      <c r="G5" s="23">
        <v>0</v>
      </c>
      <c r="H5" s="23">
        <f t="shared" si="0"/>
        <v>0</v>
      </c>
      <c r="I5" s="23">
        <f t="shared" ref="I5:I28" si="1">SUM(C5:H5)</f>
        <v>0</v>
      </c>
    </row>
    <row r="6" spans="1:9" s="15" customFormat="1" ht="21.75" customHeight="1" x14ac:dyDescent="0.25">
      <c r="A6" s="12" t="s">
        <v>4</v>
      </c>
      <c r="B6" s="11" t="s">
        <v>1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f t="shared" si="1"/>
        <v>0</v>
      </c>
    </row>
    <row r="7" spans="1:9" s="15" customFormat="1" ht="29.1" customHeight="1" x14ac:dyDescent="0.25">
      <c r="A7" s="12" t="s">
        <v>3</v>
      </c>
      <c r="B7" s="11" t="s">
        <v>87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f t="shared" si="1"/>
        <v>0</v>
      </c>
    </row>
    <row r="8" spans="1:9" s="15" customFormat="1" ht="45" x14ac:dyDescent="0.25">
      <c r="A8" s="12" t="s">
        <v>2</v>
      </c>
      <c r="B8" s="11" t="s">
        <v>57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f t="shared" si="1"/>
        <v>0</v>
      </c>
    </row>
    <row r="9" spans="1:9" s="15" customFormat="1" ht="31.5" x14ac:dyDescent="0.25">
      <c r="A9" s="12">
        <v>3</v>
      </c>
      <c r="B9" s="13" t="s">
        <v>60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1</v>
      </c>
      <c r="I9" s="2">
        <f t="shared" si="1"/>
        <v>1</v>
      </c>
    </row>
    <row r="10" spans="1:9" s="15" customFormat="1" ht="18.75" x14ac:dyDescent="0.25">
      <c r="A10" s="21">
        <v>4</v>
      </c>
      <c r="B10" s="22" t="s">
        <v>5</v>
      </c>
      <c r="C10" s="24">
        <v>0</v>
      </c>
      <c r="D10" s="24">
        <v>0</v>
      </c>
      <c r="E10" s="24">
        <v>0</v>
      </c>
      <c r="F10" s="24">
        <v>0</v>
      </c>
      <c r="G10" s="24">
        <v>0</v>
      </c>
      <c r="H10" s="24">
        <v>1</v>
      </c>
      <c r="I10" s="23">
        <f t="shared" si="1"/>
        <v>1</v>
      </c>
    </row>
    <row r="11" spans="1:9" s="15" customFormat="1" ht="29.1" customHeight="1" x14ac:dyDescent="0.25">
      <c r="A11" s="21">
        <v>5</v>
      </c>
      <c r="B11" s="22" t="s">
        <v>53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f t="shared" si="1"/>
        <v>0</v>
      </c>
    </row>
    <row r="12" spans="1:9" s="15" customFormat="1" ht="18.75" x14ac:dyDescent="0.25">
      <c r="A12" s="12" t="s">
        <v>9</v>
      </c>
      <c r="B12" s="11" t="s">
        <v>6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f t="shared" si="1"/>
        <v>0</v>
      </c>
    </row>
    <row r="13" spans="1:9" s="15" customFormat="1" ht="18.75" x14ac:dyDescent="0.25">
      <c r="A13" s="12" t="s">
        <v>10</v>
      </c>
      <c r="B13" s="11" t="s">
        <v>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f t="shared" si="1"/>
        <v>0</v>
      </c>
    </row>
    <row r="14" spans="1:9" s="15" customFormat="1" ht="18.75" x14ac:dyDescent="0.25">
      <c r="A14" s="12" t="s">
        <v>11</v>
      </c>
      <c r="B14" s="11" t="s">
        <v>8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f t="shared" si="1"/>
        <v>0</v>
      </c>
    </row>
    <row r="15" spans="1:9" s="15" customFormat="1" ht="30" customHeight="1" x14ac:dyDescent="0.25">
      <c r="A15" s="21" t="s">
        <v>12</v>
      </c>
      <c r="B15" s="22" t="s">
        <v>58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1</v>
      </c>
      <c r="I15" s="23">
        <f t="shared" si="1"/>
        <v>1</v>
      </c>
    </row>
    <row r="16" spans="1:9" s="15" customFormat="1" ht="63.75" customHeight="1" x14ac:dyDescent="0.25">
      <c r="A16" s="25" t="s">
        <v>13</v>
      </c>
      <c r="B16" s="22" t="s">
        <v>85</v>
      </c>
      <c r="C16" s="23">
        <v>0</v>
      </c>
      <c r="D16" s="23">
        <v>0</v>
      </c>
      <c r="E16" s="23">
        <v>0</v>
      </c>
      <c r="F16" s="23">
        <v>0</v>
      </c>
      <c r="G16" s="23">
        <v>1</v>
      </c>
      <c r="H16" s="23">
        <v>0</v>
      </c>
      <c r="I16" s="23">
        <f t="shared" si="1"/>
        <v>1</v>
      </c>
    </row>
    <row r="17" spans="1:9" s="15" customFormat="1" ht="18.75" x14ac:dyDescent="0.25">
      <c r="A17" s="12" t="s">
        <v>16</v>
      </c>
      <c r="B17" s="11" t="s">
        <v>14</v>
      </c>
      <c r="C17" s="2">
        <v>0</v>
      </c>
      <c r="D17" s="2">
        <v>0</v>
      </c>
      <c r="E17" s="2">
        <v>0</v>
      </c>
      <c r="F17" s="2">
        <v>0</v>
      </c>
      <c r="G17" s="2">
        <v>1</v>
      </c>
      <c r="H17" s="2">
        <v>0</v>
      </c>
      <c r="I17" s="2">
        <f t="shared" si="1"/>
        <v>1</v>
      </c>
    </row>
    <row r="18" spans="1:9" s="15" customFormat="1" ht="18.75" x14ac:dyDescent="0.25">
      <c r="A18" s="12" t="s">
        <v>17</v>
      </c>
      <c r="B18" s="11" t="s">
        <v>15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f t="shared" si="1"/>
        <v>0</v>
      </c>
    </row>
    <row r="19" spans="1:9" s="15" customFormat="1" ht="29.1" customHeight="1" x14ac:dyDescent="0.25">
      <c r="A19" s="21" t="s">
        <v>18</v>
      </c>
      <c r="B19" s="22" t="s">
        <v>59</v>
      </c>
      <c r="C19" s="23" t="s">
        <v>77</v>
      </c>
      <c r="D19" s="23" t="s">
        <v>77</v>
      </c>
      <c r="E19" s="23" t="s">
        <v>77</v>
      </c>
      <c r="F19" s="23" t="s">
        <v>77</v>
      </c>
      <c r="G19" s="23" t="s">
        <v>77</v>
      </c>
      <c r="H19" s="23" t="s">
        <v>77</v>
      </c>
      <c r="I19" s="26">
        <v>0.06</v>
      </c>
    </row>
    <row r="20" spans="1:9" s="15" customFormat="1" ht="31.5" x14ac:dyDescent="0.25">
      <c r="A20" s="21" t="s">
        <v>20</v>
      </c>
      <c r="B20" s="22" t="s">
        <v>19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f t="shared" si="1"/>
        <v>0</v>
      </c>
    </row>
    <row r="21" spans="1:9" s="15" customFormat="1" ht="18.75" x14ac:dyDescent="0.25">
      <c r="A21" s="12" t="s">
        <v>65</v>
      </c>
      <c r="B21" s="11" t="s">
        <v>22</v>
      </c>
      <c r="C21" s="9">
        <v>0</v>
      </c>
      <c r="D21" s="2">
        <v>0</v>
      </c>
      <c r="E21" s="9">
        <v>0</v>
      </c>
      <c r="F21" s="9">
        <v>0</v>
      </c>
      <c r="G21" s="9">
        <v>0</v>
      </c>
      <c r="H21" s="9">
        <v>0</v>
      </c>
      <c r="I21" s="9">
        <f t="shared" si="1"/>
        <v>0</v>
      </c>
    </row>
    <row r="22" spans="1:9" s="15" customFormat="1" ht="18.75" x14ac:dyDescent="0.25">
      <c r="A22" s="12" t="s">
        <v>66</v>
      </c>
      <c r="B22" s="11" t="s">
        <v>24</v>
      </c>
      <c r="C22" s="9">
        <v>0</v>
      </c>
      <c r="D22" s="2">
        <v>0</v>
      </c>
      <c r="E22" s="9">
        <v>0</v>
      </c>
      <c r="F22" s="9">
        <v>0</v>
      </c>
      <c r="G22" s="9">
        <v>0</v>
      </c>
      <c r="H22" s="9">
        <v>0</v>
      </c>
      <c r="I22" s="9">
        <f t="shared" si="1"/>
        <v>0</v>
      </c>
    </row>
    <row r="23" spans="1:9" s="15" customFormat="1" ht="18.75" x14ac:dyDescent="0.25">
      <c r="A23" s="12" t="s">
        <v>67</v>
      </c>
      <c r="B23" s="11" t="s">
        <v>81</v>
      </c>
      <c r="C23" s="9">
        <v>0</v>
      </c>
      <c r="D23" s="2">
        <v>0</v>
      </c>
      <c r="E23" s="9">
        <v>0</v>
      </c>
      <c r="F23" s="9">
        <v>0</v>
      </c>
      <c r="G23" s="9">
        <v>0</v>
      </c>
      <c r="H23" s="9">
        <v>0</v>
      </c>
      <c r="I23" s="9">
        <f t="shared" si="1"/>
        <v>0</v>
      </c>
    </row>
    <row r="24" spans="1:9" s="15" customFormat="1" ht="28.5" customHeight="1" x14ac:dyDescent="0.25">
      <c r="A24" s="12" t="s">
        <v>82</v>
      </c>
      <c r="B24" s="11" t="s">
        <v>80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9">
        <f t="shared" si="1"/>
        <v>0</v>
      </c>
    </row>
    <row r="25" spans="1:9" s="15" customFormat="1" ht="47.25" customHeight="1" x14ac:dyDescent="0.25">
      <c r="A25" s="21" t="s">
        <v>21</v>
      </c>
      <c r="B25" s="22" t="s">
        <v>54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3">
        <f t="shared" si="1"/>
        <v>0</v>
      </c>
    </row>
    <row r="26" spans="1:9" s="15" customFormat="1" ht="18.75" x14ac:dyDescent="0.25">
      <c r="A26" s="12" t="s">
        <v>23</v>
      </c>
      <c r="B26" s="11" t="s">
        <v>22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f t="shared" si="1"/>
        <v>0</v>
      </c>
    </row>
    <row r="27" spans="1:9" s="15" customFormat="1" ht="18.75" x14ac:dyDescent="0.25">
      <c r="A27" s="12" t="s">
        <v>25</v>
      </c>
      <c r="B27" s="11" t="s">
        <v>24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f t="shared" si="1"/>
        <v>0</v>
      </c>
    </row>
    <row r="28" spans="1:9" s="15" customFormat="1" ht="24.75" customHeight="1" x14ac:dyDescent="0.25">
      <c r="A28" s="12" t="s">
        <v>27</v>
      </c>
      <c r="B28" s="11" t="s">
        <v>26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f t="shared" si="1"/>
        <v>0</v>
      </c>
    </row>
    <row r="29" spans="1:9" s="15" customFormat="1" ht="60.75" customHeight="1" x14ac:dyDescent="0.25">
      <c r="A29" s="12"/>
      <c r="B29" s="13"/>
      <c r="C29" s="14" t="s">
        <v>78</v>
      </c>
      <c r="D29" s="14" t="s">
        <v>49</v>
      </c>
      <c r="E29" s="14" t="s">
        <v>50</v>
      </c>
      <c r="F29" s="14" t="s">
        <v>51</v>
      </c>
      <c r="G29" s="14" t="s">
        <v>52</v>
      </c>
      <c r="H29" s="14" t="s">
        <v>79</v>
      </c>
      <c r="I29" s="14" t="s">
        <v>75</v>
      </c>
    </row>
    <row r="30" spans="1:9" s="15" customFormat="1" ht="31.5" x14ac:dyDescent="0.25">
      <c r="A30" s="21" t="s">
        <v>29</v>
      </c>
      <c r="B30" s="22" t="s">
        <v>28</v>
      </c>
      <c r="C30" s="23">
        <v>0</v>
      </c>
      <c r="D30" s="23">
        <v>0</v>
      </c>
      <c r="E30" s="23">
        <v>0</v>
      </c>
      <c r="F30" s="23">
        <f t="shared" ref="F30:H30" si="2">SUM(F33,F32,F31)</f>
        <v>0</v>
      </c>
      <c r="G30" s="23">
        <v>0</v>
      </c>
      <c r="H30" s="23">
        <f t="shared" si="2"/>
        <v>0</v>
      </c>
      <c r="I30" s="23">
        <f>SUM(C30:H30)</f>
        <v>0</v>
      </c>
    </row>
    <row r="31" spans="1:9" s="15" customFormat="1" ht="18.75" x14ac:dyDescent="0.25">
      <c r="A31" s="12" t="s">
        <v>30</v>
      </c>
      <c r="B31" s="16" t="s">
        <v>22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f t="shared" ref="I31:I39" si="3">SUM(C31:H31)</f>
        <v>0</v>
      </c>
    </row>
    <row r="32" spans="1:9" s="15" customFormat="1" ht="18.75" x14ac:dyDescent="0.25">
      <c r="A32" s="12" t="s">
        <v>31</v>
      </c>
      <c r="B32" s="16" t="s">
        <v>24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f t="shared" si="3"/>
        <v>0</v>
      </c>
    </row>
    <row r="33" spans="1:9" s="15" customFormat="1" ht="29.1" customHeight="1" x14ac:dyDescent="0.25">
      <c r="A33" s="12" t="s">
        <v>32</v>
      </c>
      <c r="B33" s="16" t="s">
        <v>55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f t="shared" si="3"/>
        <v>0</v>
      </c>
    </row>
    <row r="34" spans="1:9" s="15" customFormat="1" ht="29.1" customHeight="1" x14ac:dyDescent="0.25">
      <c r="A34" s="12" t="s">
        <v>34</v>
      </c>
      <c r="B34" s="13" t="s">
        <v>33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f t="shared" si="3"/>
        <v>0</v>
      </c>
    </row>
    <row r="35" spans="1:9" s="15" customFormat="1" ht="31.5" x14ac:dyDescent="0.25">
      <c r="A35" s="21" t="s">
        <v>36</v>
      </c>
      <c r="B35" s="28" t="s">
        <v>35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4">
        <f t="shared" si="3"/>
        <v>0</v>
      </c>
    </row>
    <row r="36" spans="1:9" s="15" customFormat="1" ht="18.75" x14ac:dyDescent="0.25">
      <c r="A36" s="17" t="s">
        <v>61</v>
      </c>
      <c r="B36" s="16" t="s">
        <v>22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f t="shared" si="3"/>
        <v>0</v>
      </c>
    </row>
    <row r="37" spans="1:9" s="15" customFormat="1" ht="18.75" x14ac:dyDescent="0.25">
      <c r="A37" s="17" t="s">
        <v>62</v>
      </c>
      <c r="B37" s="16" t="s">
        <v>24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f t="shared" si="3"/>
        <v>0</v>
      </c>
    </row>
    <row r="38" spans="1:9" s="15" customFormat="1" ht="29.1" customHeight="1" x14ac:dyDescent="0.25">
      <c r="A38" s="17" t="s">
        <v>63</v>
      </c>
      <c r="B38" s="16" t="s">
        <v>55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f t="shared" si="3"/>
        <v>0</v>
      </c>
    </row>
    <row r="39" spans="1:9" s="15" customFormat="1" ht="47.25" x14ac:dyDescent="0.25">
      <c r="A39" s="12" t="s">
        <v>37</v>
      </c>
      <c r="B39" s="13" t="s">
        <v>86</v>
      </c>
      <c r="C39" s="9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f t="shared" si="3"/>
        <v>0</v>
      </c>
    </row>
    <row r="40" spans="1:9" s="15" customFormat="1" ht="47.25" customHeight="1" x14ac:dyDescent="0.25">
      <c r="A40" s="12" t="s">
        <v>38</v>
      </c>
      <c r="B40" s="13" t="s">
        <v>56</v>
      </c>
      <c r="C40" s="9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f>SUM(C40:H40)</f>
        <v>0</v>
      </c>
    </row>
    <row r="41" spans="1:9" s="15" customFormat="1" ht="18.75" x14ac:dyDescent="0.25">
      <c r="A41" s="21" t="s">
        <v>40</v>
      </c>
      <c r="B41" s="22" t="s">
        <v>39</v>
      </c>
      <c r="C41" s="23" t="s">
        <v>77</v>
      </c>
      <c r="D41" s="23" t="s">
        <v>77</v>
      </c>
      <c r="E41" s="23" t="s">
        <v>77</v>
      </c>
      <c r="F41" s="23" t="s">
        <v>77</v>
      </c>
      <c r="G41" s="23" t="s">
        <v>77</v>
      </c>
      <c r="H41" s="23" t="s">
        <v>77</v>
      </c>
      <c r="I41" s="29">
        <v>0</v>
      </c>
    </row>
    <row r="42" spans="1:9" s="15" customFormat="1" ht="18.75" x14ac:dyDescent="0.25">
      <c r="A42" s="12" t="s">
        <v>42</v>
      </c>
      <c r="B42" s="13" t="s">
        <v>41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</row>
    <row r="43" spans="1:9" s="15" customFormat="1" ht="31.5" x14ac:dyDescent="0.25">
      <c r="A43" s="12" t="s">
        <v>43</v>
      </c>
      <c r="B43" s="13" t="s">
        <v>68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f t="shared" ref="I43:I45" si="4">SUM(C43:H43)</f>
        <v>0</v>
      </c>
    </row>
    <row r="44" spans="1:9" s="15" customFormat="1" ht="29.1" customHeight="1" x14ac:dyDescent="0.25">
      <c r="A44" s="12" t="s">
        <v>44</v>
      </c>
      <c r="B44" s="13" t="s">
        <v>69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f t="shared" si="4"/>
        <v>0</v>
      </c>
    </row>
    <row r="45" spans="1:9" s="15" customFormat="1" ht="29.1" customHeight="1" x14ac:dyDescent="0.25">
      <c r="A45" s="12" t="s">
        <v>45</v>
      </c>
      <c r="B45" s="13" t="s">
        <v>70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f t="shared" si="4"/>
        <v>0</v>
      </c>
    </row>
    <row r="46" spans="1:9" s="15" customFormat="1" ht="65.25" customHeight="1" x14ac:dyDescent="0.25">
      <c r="A46" s="12" t="s">
        <v>46</v>
      </c>
      <c r="B46" s="13" t="s">
        <v>71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f t="shared" ref="I46:I47" si="5">SUM(C46,D46,E46,F46,G46,H46)</f>
        <v>0</v>
      </c>
    </row>
    <row r="47" spans="1:9" s="15" customFormat="1" ht="31.5" x14ac:dyDescent="0.25">
      <c r="A47" s="12" t="s">
        <v>47</v>
      </c>
      <c r="B47" s="13" t="s">
        <v>72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f t="shared" si="5"/>
        <v>0</v>
      </c>
    </row>
    <row r="48" spans="1:9" s="15" customFormat="1" ht="29.1" customHeight="1" x14ac:dyDescent="0.25">
      <c r="A48" s="21" t="s">
        <v>48</v>
      </c>
      <c r="B48" s="22" t="s">
        <v>73</v>
      </c>
      <c r="C48" s="23">
        <v>0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126</v>
      </c>
    </row>
    <row r="49" spans="1:9" s="1" customFormat="1" ht="24" customHeight="1" x14ac:dyDescent="0.25">
      <c r="A49" s="3"/>
      <c r="B49" s="4"/>
      <c r="C49" s="5"/>
      <c r="D49" s="6"/>
      <c r="E49" s="6"/>
      <c r="F49" s="6"/>
      <c r="G49" s="6"/>
      <c r="H49" s="6"/>
      <c r="I49" s="7"/>
    </row>
    <row r="50" spans="1:9" ht="48.75" customHeight="1" x14ac:dyDescent="0.25">
      <c r="A50" s="53" t="s">
        <v>88</v>
      </c>
      <c r="B50" s="53"/>
      <c r="C50" s="54"/>
      <c r="D50" s="54"/>
      <c r="E50" s="54"/>
      <c r="F50" s="54"/>
      <c r="G50" s="50" t="s">
        <v>84</v>
      </c>
      <c r="H50" s="50"/>
      <c r="I50" s="50"/>
    </row>
    <row r="51" spans="1:9" ht="18.75" customHeight="1" x14ac:dyDescent="0.25">
      <c r="A51" s="48"/>
      <c r="B51" s="48"/>
      <c r="C51" s="49"/>
      <c r="D51" s="49"/>
      <c r="E51" s="49"/>
      <c r="F51" s="49"/>
      <c r="G51" s="50"/>
      <c r="H51" s="50"/>
      <c r="I51" s="50"/>
    </row>
    <row r="55" spans="1:9" ht="15.75" x14ac:dyDescent="0.25">
      <c r="B55" s="8" t="s">
        <v>83</v>
      </c>
    </row>
    <row r="56" spans="1:9" ht="15.75" x14ac:dyDescent="0.25">
      <c r="B56" s="8" t="s">
        <v>76</v>
      </c>
    </row>
  </sheetData>
  <mergeCells count="8">
    <mergeCell ref="A51:B51"/>
    <mergeCell ref="C51:F51"/>
    <mergeCell ref="G51:I51"/>
    <mergeCell ref="A1:I1"/>
    <mergeCell ref="A2:I2"/>
    <mergeCell ref="A50:B50"/>
    <mergeCell ref="C50:F50"/>
    <mergeCell ref="G50:I50"/>
  </mergeCells>
  <pageMargins left="0.25" right="0.11811023622047245" top="0.37" bottom="0.35433070866141736" header="0.31496062992125984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L56"/>
  <sheetViews>
    <sheetView zoomScale="140" zoomScaleNormal="140" workbookViewId="0">
      <pane xSplit="2" ySplit="3" topLeftCell="C44" activePane="bottomRight" state="frozen"/>
      <selection pane="topRight" activeCell="C1" sqref="C1"/>
      <selection pane="bottomLeft" activeCell="A4" sqref="A4"/>
      <selection pane="bottomRight" activeCell="A50" sqref="A50:B50"/>
    </sheetView>
  </sheetViews>
  <sheetFormatPr defaultRowHeight="15" x14ac:dyDescent="0.25"/>
  <cols>
    <col min="1" max="1" width="6.7109375" style="19" customWidth="1"/>
    <col min="2" max="2" width="45.7109375" style="20" customWidth="1"/>
    <col min="3" max="9" width="5.7109375" style="18" customWidth="1"/>
    <col min="10" max="10" width="6" style="18" customWidth="1"/>
    <col min="11" max="16384" width="9.140625" style="18"/>
  </cols>
  <sheetData>
    <row r="1" spans="1:10" s="1" customFormat="1" ht="21.75" customHeight="1" x14ac:dyDescent="0.3">
      <c r="A1" s="51" t="s">
        <v>74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s="1" customFormat="1" ht="21" customHeight="1" x14ac:dyDescent="0.3">
      <c r="A2" s="52" t="s">
        <v>91</v>
      </c>
      <c r="B2" s="52"/>
      <c r="C2" s="52"/>
      <c r="D2" s="52"/>
      <c r="E2" s="52"/>
      <c r="F2" s="52"/>
      <c r="G2" s="52"/>
      <c r="H2" s="52"/>
      <c r="I2" s="52"/>
      <c r="J2" s="52"/>
    </row>
    <row r="3" spans="1:10" s="15" customFormat="1" ht="64.5" customHeight="1" x14ac:dyDescent="0.25">
      <c r="A3" s="12"/>
      <c r="B3" s="13"/>
      <c r="C3" s="14" t="s">
        <v>75</v>
      </c>
      <c r="D3" s="14" t="s">
        <v>78</v>
      </c>
      <c r="E3" s="14" t="s">
        <v>49</v>
      </c>
      <c r="F3" s="14" t="s">
        <v>50</v>
      </c>
      <c r="G3" s="14" t="s">
        <v>51</v>
      </c>
      <c r="H3" s="14" t="s">
        <v>52</v>
      </c>
      <c r="I3" s="14" t="s">
        <v>79</v>
      </c>
      <c r="J3" s="14" t="s">
        <v>89</v>
      </c>
    </row>
    <row r="4" spans="1:10" s="15" customFormat="1" ht="29.1" customHeight="1" x14ac:dyDescent="0.25">
      <c r="A4" s="12">
        <v>1</v>
      </c>
      <c r="B4" s="13" t="s">
        <v>0</v>
      </c>
      <c r="C4" s="2">
        <v>32</v>
      </c>
      <c r="D4" s="2">
        <v>10</v>
      </c>
      <c r="E4" s="2">
        <v>5</v>
      </c>
      <c r="F4" s="2">
        <v>5</v>
      </c>
      <c r="G4" s="2">
        <v>6</v>
      </c>
      <c r="H4" s="2">
        <v>4</v>
      </c>
      <c r="I4" s="2">
        <v>2</v>
      </c>
      <c r="J4" s="2">
        <v>32</v>
      </c>
    </row>
    <row r="5" spans="1:10" s="15" customFormat="1" ht="47.25" customHeight="1" x14ac:dyDescent="0.25">
      <c r="A5" s="21">
        <v>2</v>
      </c>
      <c r="B5" s="22" t="s">
        <v>64</v>
      </c>
      <c r="C5" s="23">
        <v>0</v>
      </c>
      <c r="D5" s="23">
        <v>1</v>
      </c>
      <c r="E5" s="23">
        <f t="shared" ref="E5:I5" si="0">SUM(E6:E8)</f>
        <v>0</v>
      </c>
      <c r="F5" s="23">
        <f t="shared" si="0"/>
        <v>0</v>
      </c>
      <c r="G5" s="23">
        <f t="shared" si="0"/>
        <v>0</v>
      </c>
      <c r="H5" s="23">
        <v>0</v>
      </c>
      <c r="I5" s="23">
        <f t="shared" si="0"/>
        <v>0</v>
      </c>
      <c r="J5" s="23">
        <f t="shared" ref="J5:J18" si="1">SUM(D5:I5)</f>
        <v>1</v>
      </c>
    </row>
    <row r="6" spans="1:10" s="15" customFormat="1" ht="21.75" customHeight="1" x14ac:dyDescent="0.25">
      <c r="A6" s="12" t="s">
        <v>4</v>
      </c>
      <c r="B6" s="11" t="s">
        <v>1</v>
      </c>
      <c r="C6" s="2">
        <v>0</v>
      </c>
      <c r="D6" s="2">
        <v>1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f t="shared" si="1"/>
        <v>1</v>
      </c>
    </row>
    <row r="7" spans="1:10" s="15" customFormat="1" ht="29.1" customHeight="1" x14ac:dyDescent="0.25">
      <c r="A7" s="12" t="s">
        <v>3</v>
      </c>
      <c r="B7" s="11" t="s">
        <v>87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f t="shared" si="1"/>
        <v>0</v>
      </c>
    </row>
    <row r="8" spans="1:10" s="15" customFormat="1" ht="45" x14ac:dyDescent="0.25">
      <c r="A8" s="12" t="s">
        <v>2</v>
      </c>
      <c r="B8" s="11" t="s">
        <v>57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f t="shared" si="1"/>
        <v>0</v>
      </c>
    </row>
    <row r="9" spans="1:10" s="15" customFormat="1" ht="31.5" x14ac:dyDescent="0.25">
      <c r="A9" s="12">
        <v>3</v>
      </c>
      <c r="B9" s="13" t="s">
        <v>60</v>
      </c>
      <c r="C9" s="2">
        <v>1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f t="shared" si="1"/>
        <v>0</v>
      </c>
    </row>
    <row r="10" spans="1:10" s="15" customFormat="1" ht="18.75" x14ac:dyDescent="0.25">
      <c r="A10" s="21">
        <v>4</v>
      </c>
      <c r="B10" s="22" t="s">
        <v>5</v>
      </c>
      <c r="C10" s="23">
        <v>1</v>
      </c>
      <c r="D10" s="24">
        <v>1</v>
      </c>
      <c r="E10" s="24">
        <v>0</v>
      </c>
      <c r="F10" s="24">
        <v>0</v>
      </c>
      <c r="G10" s="24">
        <v>0</v>
      </c>
      <c r="H10" s="24">
        <v>0</v>
      </c>
      <c r="I10" s="24">
        <v>1</v>
      </c>
      <c r="J10" s="23">
        <f t="shared" si="1"/>
        <v>2</v>
      </c>
    </row>
    <row r="11" spans="1:10" s="15" customFormat="1" ht="29.1" customHeight="1" x14ac:dyDescent="0.25">
      <c r="A11" s="21">
        <v>5</v>
      </c>
      <c r="B11" s="22" t="s">
        <v>53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f t="shared" si="1"/>
        <v>0</v>
      </c>
    </row>
    <row r="12" spans="1:10" s="15" customFormat="1" ht="18.75" x14ac:dyDescent="0.25">
      <c r="A12" s="12" t="s">
        <v>9</v>
      </c>
      <c r="B12" s="11" t="s">
        <v>6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f t="shared" si="1"/>
        <v>0</v>
      </c>
    </row>
    <row r="13" spans="1:10" s="15" customFormat="1" ht="18.75" x14ac:dyDescent="0.25">
      <c r="A13" s="12" t="s">
        <v>10</v>
      </c>
      <c r="B13" s="11" t="s">
        <v>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f t="shared" si="1"/>
        <v>0</v>
      </c>
    </row>
    <row r="14" spans="1:10" s="15" customFormat="1" ht="18.75" x14ac:dyDescent="0.25">
      <c r="A14" s="12" t="s">
        <v>11</v>
      </c>
      <c r="B14" s="11" t="s">
        <v>8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f t="shared" si="1"/>
        <v>0</v>
      </c>
    </row>
    <row r="15" spans="1:10" s="15" customFormat="1" ht="30" customHeight="1" x14ac:dyDescent="0.25">
      <c r="A15" s="21" t="s">
        <v>12</v>
      </c>
      <c r="B15" s="22" t="s">
        <v>58</v>
      </c>
      <c r="C15" s="23">
        <v>1</v>
      </c>
      <c r="D15" s="23">
        <v>1</v>
      </c>
      <c r="E15" s="23">
        <v>0</v>
      </c>
      <c r="F15" s="23">
        <v>0</v>
      </c>
      <c r="G15" s="23">
        <v>0</v>
      </c>
      <c r="H15" s="23">
        <v>0</v>
      </c>
      <c r="I15" s="23">
        <v>1</v>
      </c>
      <c r="J15" s="23">
        <f t="shared" si="1"/>
        <v>2</v>
      </c>
    </row>
    <row r="16" spans="1:10" s="15" customFormat="1" ht="63.75" customHeight="1" x14ac:dyDescent="0.25">
      <c r="A16" s="25" t="s">
        <v>13</v>
      </c>
      <c r="B16" s="22" t="s">
        <v>85</v>
      </c>
      <c r="C16" s="23">
        <v>1</v>
      </c>
      <c r="D16" s="23">
        <v>0</v>
      </c>
      <c r="E16" s="23">
        <v>0</v>
      </c>
      <c r="F16" s="23">
        <v>0</v>
      </c>
      <c r="G16" s="23">
        <v>0</v>
      </c>
      <c r="H16" s="23">
        <v>1</v>
      </c>
      <c r="I16" s="23">
        <v>0</v>
      </c>
      <c r="J16" s="23">
        <f t="shared" si="1"/>
        <v>1</v>
      </c>
    </row>
    <row r="17" spans="1:10" s="15" customFormat="1" ht="18.75" x14ac:dyDescent="0.25">
      <c r="A17" s="12" t="s">
        <v>16</v>
      </c>
      <c r="B17" s="11" t="s">
        <v>14</v>
      </c>
      <c r="C17" s="2">
        <v>1</v>
      </c>
      <c r="D17" s="2">
        <v>0</v>
      </c>
      <c r="E17" s="2">
        <v>0</v>
      </c>
      <c r="F17" s="2">
        <v>0</v>
      </c>
      <c r="G17" s="2">
        <v>0</v>
      </c>
      <c r="H17" s="2">
        <v>1</v>
      </c>
      <c r="I17" s="2">
        <v>0</v>
      </c>
      <c r="J17" s="2">
        <f t="shared" si="1"/>
        <v>1</v>
      </c>
    </row>
    <row r="18" spans="1:10" s="15" customFormat="1" ht="18.75" x14ac:dyDescent="0.25">
      <c r="A18" s="12" t="s">
        <v>17</v>
      </c>
      <c r="B18" s="11" t="s">
        <v>15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f t="shared" si="1"/>
        <v>0</v>
      </c>
    </row>
    <row r="19" spans="1:10" s="15" customFormat="1" ht="29.1" customHeight="1" x14ac:dyDescent="0.25">
      <c r="A19" s="21" t="s">
        <v>18</v>
      </c>
      <c r="B19" s="22" t="s">
        <v>59</v>
      </c>
      <c r="C19" s="26">
        <v>0.06</v>
      </c>
      <c r="D19" s="23" t="s">
        <v>77</v>
      </c>
      <c r="E19" s="23" t="s">
        <v>77</v>
      </c>
      <c r="F19" s="23" t="s">
        <v>77</v>
      </c>
      <c r="G19" s="23" t="s">
        <v>77</v>
      </c>
      <c r="H19" s="23" t="s">
        <v>77</v>
      </c>
      <c r="I19" s="23" t="s">
        <v>77</v>
      </c>
      <c r="J19" s="26">
        <v>0.09</v>
      </c>
    </row>
    <row r="20" spans="1:10" s="15" customFormat="1" ht="31.5" x14ac:dyDescent="0.25">
      <c r="A20" s="21" t="s">
        <v>20</v>
      </c>
      <c r="B20" s="22" t="s">
        <v>19</v>
      </c>
      <c r="C20" s="23">
        <v>0</v>
      </c>
      <c r="D20" s="23">
        <v>6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f t="shared" ref="J20:J28" si="2">SUM(D20:I20)</f>
        <v>6</v>
      </c>
    </row>
    <row r="21" spans="1:10" s="15" customFormat="1" ht="18.75" x14ac:dyDescent="0.25">
      <c r="A21" s="12" t="s">
        <v>65</v>
      </c>
      <c r="B21" s="11" t="s">
        <v>22</v>
      </c>
      <c r="C21" s="9">
        <v>0</v>
      </c>
      <c r="D21" s="9">
        <v>6</v>
      </c>
      <c r="E21" s="2">
        <v>0</v>
      </c>
      <c r="F21" s="9">
        <v>0</v>
      </c>
      <c r="G21" s="9">
        <v>0</v>
      </c>
      <c r="H21" s="9">
        <v>0</v>
      </c>
      <c r="I21" s="9">
        <v>0</v>
      </c>
      <c r="J21" s="9">
        <f t="shared" si="2"/>
        <v>6</v>
      </c>
    </row>
    <row r="22" spans="1:10" s="15" customFormat="1" ht="18.75" x14ac:dyDescent="0.25">
      <c r="A22" s="12" t="s">
        <v>66</v>
      </c>
      <c r="B22" s="11" t="s">
        <v>24</v>
      </c>
      <c r="C22" s="9">
        <v>0</v>
      </c>
      <c r="D22" s="9">
        <v>0</v>
      </c>
      <c r="E22" s="2">
        <v>0</v>
      </c>
      <c r="F22" s="9">
        <v>0</v>
      </c>
      <c r="G22" s="9">
        <v>0</v>
      </c>
      <c r="H22" s="9">
        <v>0</v>
      </c>
      <c r="I22" s="9">
        <v>0</v>
      </c>
      <c r="J22" s="9">
        <f t="shared" si="2"/>
        <v>0</v>
      </c>
    </row>
    <row r="23" spans="1:10" s="15" customFormat="1" ht="18.75" x14ac:dyDescent="0.25">
      <c r="A23" s="12" t="s">
        <v>67</v>
      </c>
      <c r="B23" s="11" t="s">
        <v>81</v>
      </c>
      <c r="C23" s="9">
        <v>0</v>
      </c>
      <c r="D23" s="9">
        <v>0</v>
      </c>
      <c r="E23" s="2">
        <v>0</v>
      </c>
      <c r="F23" s="9">
        <v>0</v>
      </c>
      <c r="G23" s="9">
        <v>0</v>
      </c>
      <c r="H23" s="9">
        <v>0</v>
      </c>
      <c r="I23" s="9">
        <v>0</v>
      </c>
      <c r="J23" s="9">
        <f t="shared" si="2"/>
        <v>0</v>
      </c>
    </row>
    <row r="24" spans="1:10" s="15" customFormat="1" ht="28.5" customHeight="1" x14ac:dyDescent="0.25">
      <c r="A24" s="12" t="s">
        <v>82</v>
      </c>
      <c r="B24" s="11" t="s">
        <v>80</v>
      </c>
      <c r="C24" s="9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9">
        <f t="shared" si="2"/>
        <v>0</v>
      </c>
    </row>
    <row r="25" spans="1:10" s="15" customFormat="1" ht="47.25" customHeight="1" x14ac:dyDescent="0.25">
      <c r="A25" s="21" t="s">
        <v>21</v>
      </c>
      <c r="B25" s="22" t="s">
        <v>54</v>
      </c>
      <c r="C25" s="23">
        <v>0</v>
      </c>
      <c r="D25" s="27">
        <v>1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3">
        <f t="shared" si="2"/>
        <v>1</v>
      </c>
    </row>
    <row r="26" spans="1:10" s="15" customFormat="1" ht="18.75" x14ac:dyDescent="0.25">
      <c r="A26" s="12" t="s">
        <v>23</v>
      </c>
      <c r="B26" s="11" t="s">
        <v>22</v>
      </c>
      <c r="C26" s="2">
        <v>0</v>
      </c>
      <c r="D26" s="2">
        <v>1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f t="shared" si="2"/>
        <v>1</v>
      </c>
    </row>
    <row r="27" spans="1:10" s="15" customFormat="1" ht="18.75" x14ac:dyDescent="0.25">
      <c r="A27" s="12" t="s">
        <v>25</v>
      </c>
      <c r="B27" s="11" t="s">
        <v>24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f t="shared" si="2"/>
        <v>0</v>
      </c>
    </row>
    <row r="28" spans="1:10" s="15" customFormat="1" ht="20.25" customHeight="1" x14ac:dyDescent="0.25">
      <c r="A28" s="12" t="s">
        <v>27</v>
      </c>
      <c r="B28" s="11" t="s">
        <v>26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f t="shared" si="2"/>
        <v>0</v>
      </c>
    </row>
    <row r="29" spans="1:10" s="15" customFormat="1" ht="67.5" customHeight="1" x14ac:dyDescent="0.25">
      <c r="A29" s="12"/>
      <c r="B29" s="13"/>
      <c r="C29" s="14" t="s">
        <v>75</v>
      </c>
      <c r="D29" s="14" t="s">
        <v>78</v>
      </c>
      <c r="E29" s="14" t="s">
        <v>49</v>
      </c>
      <c r="F29" s="14" t="s">
        <v>50</v>
      </c>
      <c r="G29" s="14" t="s">
        <v>51</v>
      </c>
      <c r="H29" s="14" t="s">
        <v>52</v>
      </c>
      <c r="I29" s="14" t="s">
        <v>79</v>
      </c>
      <c r="J29" s="14" t="s">
        <v>89</v>
      </c>
    </row>
    <row r="30" spans="1:10" s="15" customFormat="1" ht="31.5" x14ac:dyDescent="0.25">
      <c r="A30" s="21" t="s">
        <v>29</v>
      </c>
      <c r="B30" s="22" t="s">
        <v>28</v>
      </c>
      <c r="C30" s="23">
        <v>0</v>
      </c>
      <c r="D30" s="23">
        <v>0</v>
      </c>
      <c r="E30" s="23">
        <v>0</v>
      </c>
      <c r="F30" s="23">
        <v>0</v>
      </c>
      <c r="G30" s="23">
        <f t="shared" ref="G30:I30" si="3">SUM(G33,G32,G31)</f>
        <v>0</v>
      </c>
      <c r="H30" s="23">
        <v>0</v>
      </c>
      <c r="I30" s="23">
        <f t="shared" si="3"/>
        <v>0</v>
      </c>
      <c r="J30" s="23">
        <f t="shared" ref="J30:J40" si="4">SUM(D30:I30)</f>
        <v>0</v>
      </c>
    </row>
    <row r="31" spans="1:10" s="15" customFormat="1" ht="18.75" x14ac:dyDescent="0.25">
      <c r="A31" s="12" t="s">
        <v>30</v>
      </c>
      <c r="B31" s="16" t="s">
        <v>22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f t="shared" si="4"/>
        <v>0</v>
      </c>
    </row>
    <row r="32" spans="1:10" s="15" customFormat="1" ht="18.75" x14ac:dyDescent="0.25">
      <c r="A32" s="12" t="s">
        <v>31</v>
      </c>
      <c r="B32" s="16" t="s">
        <v>24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f t="shared" si="4"/>
        <v>0</v>
      </c>
    </row>
    <row r="33" spans="1:12" s="15" customFormat="1" ht="29.1" customHeight="1" x14ac:dyDescent="0.25">
      <c r="A33" s="12" t="s">
        <v>32</v>
      </c>
      <c r="B33" s="16" t="s">
        <v>55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f t="shared" si="4"/>
        <v>0</v>
      </c>
    </row>
    <row r="34" spans="1:12" s="15" customFormat="1" ht="29.1" customHeight="1" x14ac:dyDescent="0.25">
      <c r="A34" s="12" t="s">
        <v>34</v>
      </c>
      <c r="B34" s="13" t="s">
        <v>33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f t="shared" si="4"/>
        <v>0</v>
      </c>
    </row>
    <row r="35" spans="1:12" s="15" customFormat="1" ht="31.5" x14ac:dyDescent="0.25">
      <c r="A35" s="21" t="s">
        <v>36</v>
      </c>
      <c r="B35" s="28" t="s">
        <v>35</v>
      </c>
      <c r="C35" s="24">
        <v>0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4">
        <f t="shared" si="4"/>
        <v>0</v>
      </c>
    </row>
    <row r="36" spans="1:12" s="15" customFormat="1" ht="18.75" x14ac:dyDescent="0.25">
      <c r="A36" s="17" t="s">
        <v>61</v>
      </c>
      <c r="B36" s="16" t="s">
        <v>22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f t="shared" si="4"/>
        <v>0</v>
      </c>
    </row>
    <row r="37" spans="1:12" s="15" customFormat="1" ht="18.75" x14ac:dyDescent="0.25">
      <c r="A37" s="17" t="s">
        <v>62</v>
      </c>
      <c r="B37" s="16" t="s">
        <v>24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f t="shared" si="4"/>
        <v>0</v>
      </c>
    </row>
    <row r="38" spans="1:12" s="15" customFormat="1" ht="29.1" customHeight="1" x14ac:dyDescent="0.25">
      <c r="A38" s="17" t="s">
        <v>63</v>
      </c>
      <c r="B38" s="16" t="s">
        <v>55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f t="shared" si="4"/>
        <v>0</v>
      </c>
    </row>
    <row r="39" spans="1:12" s="15" customFormat="1" ht="47.25" x14ac:dyDescent="0.25">
      <c r="A39" s="12" t="s">
        <v>37</v>
      </c>
      <c r="B39" s="13" t="s">
        <v>86</v>
      </c>
      <c r="C39" s="2">
        <v>0</v>
      </c>
      <c r="D39" s="9">
        <v>0</v>
      </c>
      <c r="E39" s="2">
        <v>1</v>
      </c>
      <c r="F39" s="2">
        <v>0</v>
      </c>
      <c r="G39" s="2">
        <v>0</v>
      </c>
      <c r="H39" s="2">
        <v>0</v>
      </c>
      <c r="I39" s="2">
        <v>0</v>
      </c>
      <c r="J39" s="2">
        <f t="shared" si="4"/>
        <v>1</v>
      </c>
    </row>
    <row r="40" spans="1:12" s="15" customFormat="1" ht="47.25" customHeight="1" x14ac:dyDescent="0.25">
      <c r="A40" s="12" t="s">
        <v>38</v>
      </c>
      <c r="B40" s="13" t="s">
        <v>56</v>
      </c>
      <c r="C40" s="2">
        <v>0</v>
      </c>
      <c r="D40" s="9">
        <v>0</v>
      </c>
      <c r="E40" s="2">
        <v>1</v>
      </c>
      <c r="F40" s="2">
        <v>0</v>
      </c>
      <c r="G40" s="2">
        <v>0</v>
      </c>
      <c r="H40" s="2">
        <v>0</v>
      </c>
      <c r="I40" s="2">
        <v>0</v>
      </c>
      <c r="J40" s="2">
        <f t="shared" si="4"/>
        <v>1</v>
      </c>
    </row>
    <row r="41" spans="1:12" s="15" customFormat="1" ht="18.75" x14ac:dyDescent="0.25">
      <c r="A41" s="21" t="s">
        <v>40</v>
      </c>
      <c r="B41" s="22" t="s">
        <v>39</v>
      </c>
      <c r="C41" s="29">
        <v>0</v>
      </c>
      <c r="D41" s="23" t="s">
        <v>77</v>
      </c>
      <c r="E41" s="23" t="s">
        <v>77</v>
      </c>
      <c r="F41" s="23" t="s">
        <v>77</v>
      </c>
      <c r="G41" s="23" t="s">
        <v>77</v>
      </c>
      <c r="H41" s="23" t="s">
        <v>77</v>
      </c>
      <c r="I41" s="23" t="s">
        <v>77</v>
      </c>
      <c r="J41" s="29">
        <v>1</v>
      </c>
    </row>
    <row r="42" spans="1:12" s="15" customFormat="1" ht="18.75" x14ac:dyDescent="0.25">
      <c r="A42" s="12" t="s">
        <v>42</v>
      </c>
      <c r="B42" s="13" t="s">
        <v>41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f t="shared" ref="J42:J47" si="5">SUM(D42:I42)</f>
        <v>0</v>
      </c>
    </row>
    <row r="43" spans="1:12" s="15" customFormat="1" ht="31.5" x14ac:dyDescent="0.25">
      <c r="A43" s="12" t="s">
        <v>43</v>
      </c>
      <c r="B43" s="13" t="s">
        <v>68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f t="shared" si="5"/>
        <v>0</v>
      </c>
    </row>
    <row r="44" spans="1:12" s="15" customFormat="1" ht="29.1" customHeight="1" x14ac:dyDescent="0.25">
      <c r="A44" s="12" t="s">
        <v>44</v>
      </c>
      <c r="B44" s="13" t="s">
        <v>69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f t="shared" si="5"/>
        <v>0</v>
      </c>
    </row>
    <row r="45" spans="1:12" s="15" customFormat="1" ht="29.1" customHeight="1" x14ac:dyDescent="0.25">
      <c r="A45" s="12" t="s">
        <v>45</v>
      </c>
      <c r="B45" s="13" t="s">
        <v>70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f t="shared" si="5"/>
        <v>0</v>
      </c>
    </row>
    <row r="46" spans="1:12" s="15" customFormat="1" ht="65.25" customHeight="1" x14ac:dyDescent="0.25">
      <c r="A46" s="12" t="s">
        <v>46</v>
      </c>
      <c r="B46" s="13" t="s">
        <v>71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f t="shared" si="5"/>
        <v>0</v>
      </c>
      <c r="L46" s="47"/>
    </row>
    <row r="47" spans="1:12" s="15" customFormat="1" ht="31.5" x14ac:dyDescent="0.25">
      <c r="A47" s="12" t="s">
        <v>47</v>
      </c>
      <c r="B47" s="13" t="s">
        <v>72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f t="shared" si="5"/>
        <v>0</v>
      </c>
    </row>
    <row r="48" spans="1:12" s="15" customFormat="1" ht="29.1" customHeight="1" x14ac:dyDescent="0.25">
      <c r="A48" s="21" t="s">
        <v>48</v>
      </c>
      <c r="B48" s="22" t="s">
        <v>73</v>
      </c>
      <c r="C48" s="23">
        <v>126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225</v>
      </c>
    </row>
    <row r="49" spans="1:10" s="1" customFormat="1" ht="24" customHeight="1" x14ac:dyDescent="0.25">
      <c r="A49" s="3"/>
      <c r="B49" s="4"/>
      <c r="C49" s="5"/>
      <c r="D49" s="6"/>
      <c r="E49" s="6"/>
      <c r="F49" s="6"/>
      <c r="G49" s="6"/>
      <c r="H49" s="6"/>
      <c r="I49" s="6"/>
      <c r="J49" s="7"/>
    </row>
    <row r="50" spans="1:10" ht="48.75" customHeight="1" x14ac:dyDescent="0.25">
      <c r="A50" s="53"/>
      <c r="B50" s="53"/>
      <c r="C50" s="54"/>
      <c r="D50" s="54"/>
      <c r="E50" s="54"/>
      <c r="F50" s="54"/>
      <c r="G50" s="54"/>
      <c r="H50" s="50"/>
      <c r="I50" s="50"/>
      <c r="J50" s="50"/>
    </row>
    <row r="51" spans="1:10" ht="18.75" customHeight="1" x14ac:dyDescent="0.25">
      <c r="A51" s="48"/>
      <c r="B51" s="48"/>
      <c r="C51" s="49"/>
      <c r="D51" s="49"/>
      <c r="E51" s="49"/>
      <c r="F51" s="49"/>
      <c r="G51" s="49"/>
      <c r="H51" s="50"/>
      <c r="I51" s="50"/>
      <c r="J51" s="50"/>
    </row>
    <row r="55" spans="1:10" ht="15.75" x14ac:dyDescent="0.25">
      <c r="B55" s="8"/>
    </row>
    <row r="56" spans="1:10" ht="15.75" x14ac:dyDescent="0.25">
      <c r="B56" s="8"/>
    </row>
  </sheetData>
  <mergeCells count="8">
    <mergeCell ref="A51:B51"/>
    <mergeCell ref="C51:G51"/>
    <mergeCell ref="H51:J51"/>
    <mergeCell ref="A1:J1"/>
    <mergeCell ref="A2:J2"/>
    <mergeCell ref="A50:B50"/>
    <mergeCell ref="C50:G50"/>
    <mergeCell ref="H50:J50"/>
  </mergeCells>
  <pageMargins left="0.25" right="0.11811023622047245" top="0.37" bottom="0.35433070866141736" header="0.31496062992125984" footer="0.1181102362204724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56"/>
  <sheetViews>
    <sheetView zoomScaleNormal="100" workbookViewId="0">
      <pane xSplit="2" ySplit="3" topLeftCell="C39" activePane="bottomRight" state="frozen"/>
      <selection pane="topRight" activeCell="C1" sqref="C1"/>
      <selection pane="bottomLeft" activeCell="A4" sqref="A4"/>
      <selection pane="bottomRight" activeCell="L15" sqref="L15"/>
    </sheetView>
  </sheetViews>
  <sheetFormatPr defaultRowHeight="15" x14ac:dyDescent="0.25"/>
  <cols>
    <col min="1" max="1" width="6.7109375" style="19" customWidth="1"/>
    <col min="2" max="2" width="45.7109375" style="20" customWidth="1"/>
    <col min="3" max="3" width="6.7109375" style="18" customWidth="1"/>
    <col min="4" max="9" width="5.7109375" style="32" customWidth="1"/>
    <col min="10" max="10" width="6" style="18" customWidth="1"/>
    <col min="11" max="16384" width="9.140625" style="18"/>
  </cols>
  <sheetData>
    <row r="1" spans="1:10" s="1" customFormat="1" ht="21.75" customHeight="1" x14ac:dyDescent="0.3">
      <c r="A1" s="51" t="s">
        <v>74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s="1" customFormat="1" ht="21" customHeight="1" x14ac:dyDescent="0.3">
      <c r="A2" s="52" t="s">
        <v>92</v>
      </c>
      <c r="B2" s="52"/>
      <c r="C2" s="52"/>
      <c r="D2" s="52"/>
      <c r="E2" s="52"/>
      <c r="F2" s="52"/>
      <c r="G2" s="52"/>
      <c r="H2" s="52"/>
      <c r="I2" s="52"/>
      <c r="J2" s="52"/>
    </row>
    <row r="3" spans="1:10" s="15" customFormat="1" ht="64.5" customHeight="1" x14ac:dyDescent="0.25">
      <c r="A3" s="12"/>
      <c r="B3" s="13"/>
      <c r="C3" s="14" t="s">
        <v>89</v>
      </c>
      <c r="D3" s="14" t="s">
        <v>78</v>
      </c>
      <c r="E3" s="14" t="s">
        <v>49</v>
      </c>
      <c r="F3" s="14" t="s">
        <v>50</v>
      </c>
      <c r="G3" s="14" t="s">
        <v>51</v>
      </c>
      <c r="H3" s="14" t="s">
        <v>52</v>
      </c>
      <c r="I3" s="14" t="s">
        <v>79</v>
      </c>
      <c r="J3" s="14" t="s">
        <v>93</v>
      </c>
    </row>
    <row r="4" spans="1:10" s="15" customFormat="1" ht="29.1" customHeight="1" x14ac:dyDescent="0.25">
      <c r="A4" s="12">
        <v>1</v>
      </c>
      <c r="B4" s="13" t="s">
        <v>0</v>
      </c>
      <c r="C4" s="2">
        <v>32</v>
      </c>
      <c r="D4" s="2">
        <v>10</v>
      </c>
      <c r="E4" s="2">
        <v>5</v>
      </c>
      <c r="F4" s="2">
        <v>5</v>
      </c>
      <c r="G4" s="2">
        <v>6</v>
      </c>
      <c r="H4" s="2">
        <v>4</v>
      </c>
      <c r="I4" s="2">
        <v>2</v>
      </c>
      <c r="J4" s="2">
        <v>32</v>
      </c>
    </row>
    <row r="5" spans="1:10" s="15" customFormat="1" ht="47.25" customHeight="1" x14ac:dyDescent="0.25">
      <c r="A5" s="21">
        <v>2</v>
      </c>
      <c r="B5" s="22" t="s">
        <v>64</v>
      </c>
      <c r="C5" s="23">
        <v>1</v>
      </c>
      <c r="D5" s="2">
        <v>2</v>
      </c>
      <c r="E5" s="2">
        <v>1</v>
      </c>
      <c r="F5" s="2">
        <f t="shared" ref="F5:I5" si="0">SUM(F6:F8)</f>
        <v>0</v>
      </c>
      <c r="G5" s="2">
        <v>2</v>
      </c>
      <c r="H5" s="2">
        <v>0</v>
      </c>
      <c r="I5" s="2">
        <f t="shared" si="0"/>
        <v>0</v>
      </c>
      <c r="J5" s="23">
        <f t="shared" ref="J5:J18" si="1">SUM(D5:I5)</f>
        <v>5</v>
      </c>
    </row>
    <row r="6" spans="1:10" s="15" customFormat="1" ht="21.75" customHeight="1" x14ac:dyDescent="0.25">
      <c r="A6" s="12" t="s">
        <v>4</v>
      </c>
      <c r="B6" s="11" t="s">
        <v>1</v>
      </c>
      <c r="C6" s="2">
        <v>1</v>
      </c>
      <c r="D6" s="2">
        <v>2</v>
      </c>
      <c r="E6" s="2">
        <v>1</v>
      </c>
      <c r="F6" s="2">
        <v>0</v>
      </c>
      <c r="G6" s="2">
        <v>2</v>
      </c>
      <c r="H6" s="2">
        <v>0</v>
      </c>
      <c r="I6" s="2">
        <v>0</v>
      </c>
      <c r="J6" s="2">
        <f t="shared" si="1"/>
        <v>5</v>
      </c>
    </row>
    <row r="7" spans="1:10" s="15" customFormat="1" ht="29.1" customHeight="1" x14ac:dyDescent="0.25">
      <c r="A7" s="12" t="s">
        <v>3</v>
      </c>
      <c r="B7" s="11" t="s">
        <v>87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f t="shared" si="1"/>
        <v>0</v>
      </c>
    </row>
    <row r="8" spans="1:10" s="15" customFormat="1" ht="45" x14ac:dyDescent="0.25">
      <c r="A8" s="12" t="s">
        <v>2</v>
      </c>
      <c r="B8" s="11" t="s">
        <v>57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f t="shared" si="1"/>
        <v>0</v>
      </c>
    </row>
    <row r="9" spans="1:10" s="15" customFormat="1" ht="31.5" x14ac:dyDescent="0.25">
      <c r="A9" s="12">
        <v>3</v>
      </c>
      <c r="B9" s="13" t="s">
        <v>60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</v>
      </c>
      <c r="J9" s="2">
        <f t="shared" si="1"/>
        <v>1</v>
      </c>
    </row>
    <row r="10" spans="1:10" s="15" customFormat="1" ht="18.75" x14ac:dyDescent="0.25">
      <c r="A10" s="21">
        <v>4</v>
      </c>
      <c r="B10" s="22" t="s">
        <v>5</v>
      </c>
      <c r="C10" s="23">
        <v>2</v>
      </c>
      <c r="D10" s="9">
        <v>2</v>
      </c>
      <c r="E10" s="9">
        <v>1</v>
      </c>
      <c r="F10" s="9">
        <v>0</v>
      </c>
      <c r="G10" s="9">
        <v>2</v>
      </c>
      <c r="H10" s="9">
        <v>0</v>
      </c>
      <c r="I10" s="9">
        <v>1</v>
      </c>
      <c r="J10" s="23">
        <f t="shared" si="1"/>
        <v>6</v>
      </c>
    </row>
    <row r="11" spans="1:10" s="15" customFormat="1" ht="29.1" customHeight="1" x14ac:dyDescent="0.25">
      <c r="A11" s="21">
        <v>5</v>
      </c>
      <c r="B11" s="22" t="s">
        <v>53</v>
      </c>
      <c r="C11" s="23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3">
        <f t="shared" si="1"/>
        <v>0</v>
      </c>
    </row>
    <row r="12" spans="1:10" s="15" customFormat="1" ht="18.75" x14ac:dyDescent="0.25">
      <c r="A12" s="12" t="s">
        <v>9</v>
      </c>
      <c r="B12" s="11" t="s">
        <v>6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f t="shared" si="1"/>
        <v>0</v>
      </c>
    </row>
    <row r="13" spans="1:10" s="15" customFormat="1" ht="18.75" x14ac:dyDescent="0.25">
      <c r="A13" s="12" t="s">
        <v>10</v>
      </c>
      <c r="B13" s="11" t="s">
        <v>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f t="shared" si="1"/>
        <v>0</v>
      </c>
    </row>
    <row r="14" spans="1:10" s="15" customFormat="1" ht="18.75" x14ac:dyDescent="0.25">
      <c r="A14" s="12" t="s">
        <v>11</v>
      </c>
      <c r="B14" s="11" t="s">
        <v>8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f t="shared" si="1"/>
        <v>0</v>
      </c>
    </row>
    <row r="15" spans="1:10" s="15" customFormat="1" ht="30" customHeight="1" x14ac:dyDescent="0.25">
      <c r="A15" s="21" t="s">
        <v>12</v>
      </c>
      <c r="B15" s="22" t="s">
        <v>58</v>
      </c>
      <c r="C15" s="23">
        <v>2</v>
      </c>
      <c r="D15" s="2">
        <v>2</v>
      </c>
      <c r="E15" s="2">
        <v>1</v>
      </c>
      <c r="F15" s="2">
        <v>0</v>
      </c>
      <c r="G15" s="2">
        <v>2</v>
      </c>
      <c r="H15" s="2">
        <v>0</v>
      </c>
      <c r="I15" s="2">
        <v>1</v>
      </c>
      <c r="J15" s="23">
        <f t="shared" si="1"/>
        <v>6</v>
      </c>
    </row>
    <row r="16" spans="1:10" s="15" customFormat="1" ht="63.75" customHeight="1" x14ac:dyDescent="0.25">
      <c r="A16" s="25" t="s">
        <v>13</v>
      </c>
      <c r="B16" s="22" t="s">
        <v>85</v>
      </c>
      <c r="C16" s="23">
        <v>1</v>
      </c>
      <c r="D16" s="2">
        <v>0</v>
      </c>
      <c r="E16" s="2">
        <v>0</v>
      </c>
      <c r="F16" s="2">
        <v>5</v>
      </c>
      <c r="G16" s="2">
        <v>0</v>
      </c>
      <c r="H16" s="2">
        <v>1</v>
      </c>
      <c r="I16" s="2">
        <v>0</v>
      </c>
      <c r="J16" s="23">
        <f t="shared" si="1"/>
        <v>6</v>
      </c>
    </row>
    <row r="17" spans="1:10" s="15" customFormat="1" ht="18.75" x14ac:dyDescent="0.25">
      <c r="A17" s="12" t="s">
        <v>16</v>
      </c>
      <c r="B17" s="11" t="s">
        <v>14</v>
      </c>
      <c r="C17" s="2">
        <v>1</v>
      </c>
      <c r="D17" s="2">
        <v>0</v>
      </c>
      <c r="E17" s="2">
        <v>0</v>
      </c>
      <c r="F17" s="2">
        <v>5</v>
      </c>
      <c r="G17" s="2">
        <v>0</v>
      </c>
      <c r="H17" s="2">
        <v>1</v>
      </c>
      <c r="I17" s="2">
        <v>0</v>
      </c>
      <c r="J17" s="2">
        <f t="shared" si="1"/>
        <v>6</v>
      </c>
    </row>
    <row r="18" spans="1:10" s="15" customFormat="1" ht="18.75" x14ac:dyDescent="0.25">
      <c r="A18" s="12" t="s">
        <v>17</v>
      </c>
      <c r="B18" s="11" t="s">
        <v>15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f t="shared" si="1"/>
        <v>0</v>
      </c>
    </row>
    <row r="19" spans="1:10" s="15" customFormat="1" ht="29.1" customHeight="1" x14ac:dyDescent="0.25">
      <c r="A19" s="21" t="s">
        <v>18</v>
      </c>
      <c r="B19" s="22" t="s">
        <v>59</v>
      </c>
      <c r="C19" s="26">
        <v>0.09</v>
      </c>
      <c r="D19" s="2" t="s">
        <v>77</v>
      </c>
      <c r="E19" s="2" t="s">
        <v>77</v>
      </c>
      <c r="F19" s="2" t="s">
        <v>77</v>
      </c>
      <c r="G19" s="2" t="s">
        <v>77</v>
      </c>
      <c r="H19" s="2" t="s">
        <v>77</v>
      </c>
      <c r="I19" s="2" t="s">
        <v>77</v>
      </c>
      <c r="J19" s="26">
        <v>0.09</v>
      </c>
    </row>
    <row r="20" spans="1:10" s="15" customFormat="1" ht="31.5" x14ac:dyDescent="0.25">
      <c r="A20" s="21" t="s">
        <v>20</v>
      </c>
      <c r="B20" s="22" t="s">
        <v>19</v>
      </c>
      <c r="C20" s="23">
        <v>6</v>
      </c>
      <c r="D20" s="2">
        <v>6</v>
      </c>
      <c r="E20" s="2">
        <v>3</v>
      </c>
      <c r="F20" s="2">
        <v>0</v>
      </c>
      <c r="G20" s="2">
        <v>0</v>
      </c>
      <c r="H20" s="2">
        <v>0</v>
      </c>
      <c r="I20" s="2">
        <v>0</v>
      </c>
      <c r="J20" s="23">
        <f t="shared" ref="J20:J28" si="2">SUM(D20:I20)</f>
        <v>9</v>
      </c>
    </row>
    <row r="21" spans="1:10" s="15" customFormat="1" ht="18.75" x14ac:dyDescent="0.25">
      <c r="A21" s="12" t="s">
        <v>65</v>
      </c>
      <c r="B21" s="11" t="s">
        <v>22</v>
      </c>
      <c r="C21" s="9">
        <v>6</v>
      </c>
      <c r="D21" s="9">
        <v>6</v>
      </c>
      <c r="E21" s="2">
        <v>3</v>
      </c>
      <c r="F21" s="9">
        <v>0</v>
      </c>
      <c r="G21" s="9">
        <v>0</v>
      </c>
      <c r="H21" s="9">
        <v>0</v>
      </c>
      <c r="I21" s="9">
        <v>0</v>
      </c>
      <c r="J21" s="9">
        <f t="shared" si="2"/>
        <v>9</v>
      </c>
    </row>
    <row r="22" spans="1:10" s="15" customFormat="1" ht="18.75" x14ac:dyDescent="0.25">
      <c r="A22" s="12" t="s">
        <v>66</v>
      </c>
      <c r="B22" s="11" t="s">
        <v>24</v>
      </c>
      <c r="C22" s="9">
        <v>0</v>
      </c>
      <c r="D22" s="9">
        <v>0</v>
      </c>
      <c r="E22" s="2">
        <v>0</v>
      </c>
      <c r="F22" s="9">
        <v>0</v>
      </c>
      <c r="G22" s="9">
        <v>0</v>
      </c>
      <c r="H22" s="9">
        <v>0</v>
      </c>
      <c r="I22" s="9">
        <v>0</v>
      </c>
      <c r="J22" s="9">
        <f t="shared" si="2"/>
        <v>0</v>
      </c>
    </row>
    <row r="23" spans="1:10" s="15" customFormat="1" ht="18.75" x14ac:dyDescent="0.25">
      <c r="A23" s="12" t="s">
        <v>67</v>
      </c>
      <c r="B23" s="11" t="s">
        <v>81</v>
      </c>
      <c r="C23" s="9">
        <v>0</v>
      </c>
      <c r="D23" s="9">
        <v>0</v>
      </c>
      <c r="E23" s="2">
        <v>0</v>
      </c>
      <c r="F23" s="9">
        <v>0</v>
      </c>
      <c r="G23" s="9">
        <v>0</v>
      </c>
      <c r="H23" s="9">
        <v>0</v>
      </c>
      <c r="I23" s="9">
        <v>0</v>
      </c>
      <c r="J23" s="9">
        <f t="shared" si="2"/>
        <v>0</v>
      </c>
    </row>
    <row r="24" spans="1:10" s="15" customFormat="1" ht="28.5" customHeight="1" x14ac:dyDescent="0.25">
      <c r="A24" s="12" t="s">
        <v>82</v>
      </c>
      <c r="B24" s="11" t="s">
        <v>80</v>
      </c>
      <c r="C24" s="9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9">
        <f t="shared" si="2"/>
        <v>0</v>
      </c>
    </row>
    <row r="25" spans="1:10" s="15" customFormat="1" ht="47.25" customHeight="1" x14ac:dyDescent="0.25">
      <c r="A25" s="21" t="s">
        <v>21</v>
      </c>
      <c r="B25" s="22" t="s">
        <v>54</v>
      </c>
      <c r="C25" s="23">
        <v>1</v>
      </c>
      <c r="D25" s="10">
        <v>1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23">
        <f t="shared" si="2"/>
        <v>1</v>
      </c>
    </row>
    <row r="26" spans="1:10" s="15" customFormat="1" ht="18.75" x14ac:dyDescent="0.25">
      <c r="A26" s="12" t="s">
        <v>23</v>
      </c>
      <c r="B26" s="11" t="s">
        <v>22</v>
      </c>
      <c r="C26" s="2">
        <v>1</v>
      </c>
      <c r="D26" s="2">
        <v>1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f t="shared" si="2"/>
        <v>1</v>
      </c>
    </row>
    <row r="27" spans="1:10" s="15" customFormat="1" ht="18.75" x14ac:dyDescent="0.25">
      <c r="A27" s="12" t="s">
        <v>25</v>
      </c>
      <c r="B27" s="11" t="s">
        <v>24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f t="shared" si="2"/>
        <v>0</v>
      </c>
    </row>
    <row r="28" spans="1:10" s="15" customFormat="1" ht="20.25" customHeight="1" x14ac:dyDescent="0.25">
      <c r="A28" s="12" t="s">
        <v>27</v>
      </c>
      <c r="B28" s="11" t="s">
        <v>26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f t="shared" si="2"/>
        <v>0</v>
      </c>
    </row>
    <row r="29" spans="1:10" s="15" customFormat="1" ht="67.5" customHeight="1" x14ac:dyDescent="0.25">
      <c r="A29" s="12"/>
      <c r="B29" s="13"/>
      <c r="C29" s="14" t="s">
        <v>89</v>
      </c>
      <c r="D29" s="14" t="s">
        <v>78</v>
      </c>
      <c r="E29" s="14" t="s">
        <v>49</v>
      </c>
      <c r="F29" s="14" t="s">
        <v>50</v>
      </c>
      <c r="G29" s="14" t="s">
        <v>51</v>
      </c>
      <c r="H29" s="14" t="s">
        <v>52</v>
      </c>
      <c r="I29" s="14" t="s">
        <v>79</v>
      </c>
      <c r="J29" s="14" t="s">
        <v>89</v>
      </c>
    </row>
    <row r="30" spans="1:10" s="15" customFormat="1" ht="31.5" x14ac:dyDescent="0.25">
      <c r="A30" s="21" t="s">
        <v>29</v>
      </c>
      <c r="B30" s="22" t="s">
        <v>28</v>
      </c>
      <c r="C30" s="23">
        <v>0</v>
      </c>
      <c r="D30" s="2">
        <v>0</v>
      </c>
      <c r="E30" s="2">
        <v>0</v>
      </c>
      <c r="F30" s="2">
        <v>0</v>
      </c>
      <c r="G30" s="2">
        <f t="shared" ref="G30:I30" si="3">SUM(G33,G32,G31)</f>
        <v>0</v>
      </c>
      <c r="H30" s="2">
        <v>0</v>
      </c>
      <c r="I30" s="2">
        <f t="shared" si="3"/>
        <v>0</v>
      </c>
      <c r="J30" s="23">
        <f t="shared" ref="J30:J40" si="4">SUM(D30:I30)</f>
        <v>0</v>
      </c>
    </row>
    <row r="31" spans="1:10" s="15" customFormat="1" ht="18.75" x14ac:dyDescent="0.25">
      <c r="A31" s="12" t="s">
        <v>30</v>
      </c>
      <c r="B31" s="16" t="s">
        <v>22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f t="shared" si="4"/>
        <v>0</v>
      </c>
    </row>
    <row r="32" spans="1:10" s="15" customFormat="1" ht="18.75" x14ac:dyDescent="0.25">
      <c r="A32" s="12" t="s">
        <v>31</v>
      </c>
      <c r="B32" s="16" t="s">
        <v>24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f t="shared" si="4"/>
        <v>0</v>
      </c>
    </row>
    <row r="33" spans="1:10" s="15" customFormat="1" ht="29.1" customHeight="1" x14ac:dyDescent="0.25">
      <c r="A33" s="12" t="s">
        <v>32</v>
      </c>
      <c r="B33" s="16" t="s">
        <v>55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f t="shared" si="4"/>
        <v>0</v>
      </c>
    </row>
    <row r="34" spans="1:10" s="15" customFormat="1" ht="29.1" customHeight="1" x14ac:dyDescent="0.25">
      <c r="A34" s="12" t="s">
        <v>34</v>
      </c>
      <c r="B34" s="13" t="s">
        <v>33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7</v>
      </c>
      <c r="I34" s="2">
        <v>0</v>
      </c>
      <c r="J34" s="2">
        <f t="shared" si="4"/>
        <v>7</v>
      </c>
    </row>
    <row r="35" spans="1:10" s="15" customFormat="1" ht="31.5" x14ac:dyDescent="0.25">
      <c r="A35" s="21" t="s">
        <v>36</v>
      </c>
      <c r="B35" s="28" t="s">
        <v>35</v>
      </c>
      <c r="C35" s="24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4">
        <f t="shared" si="4"/>
        <v>0</v>
      </c>
    </row>
    <row r="36" spans="1:10" s="15" customFormat="1" ht="18.75" x14ac:dyDescent="0.25">
      <c r="A36" s="17" t="s">
        <v>61</v>
      </c>
      <c r="B36" s="16" t="s">
        <v>22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f t="shared" si="4"/>
        <v>0</v>
      </c>
    </row>
    <row r="37" spans="1:10" s="15" customFormat="1" ht="18.75" x14ac:dyDescent="0.25">
      <c r="A37" s="17" t="s">
        <v>62</v>
      </c>
      <c r="B37" s="16" t="s">
        <v>24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f t="shared" si="4"/>
        <v>0</v>
      </c>
    </row>
    <row r="38" spans="1:10" s="15" customFormat="1" ht="29.1" customHeight="1" x14ac:dyDescent="0.25">
      <c r="A38" s="17" t="s">
        <v>63</v>
      </c>
      <c r="B38" s="16" t="s">
        <v>55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f t="shared" si="4"/>
        <v>0</v>
      </c>
    </row>
    <row r="39" spans="1:10" s="15" customFormat="1" ht="47.25" x14ac:dyDescent="0.25">
      <c r="A39" s="12" t="s">
        <v>37</v>
      </c>
      <c r="B39" s="13" t="s">
        <v>86</v>
      </c>
      <c r="C39" s="2">
        <v>1</v>
      </c>
      <c r="D39" s="9">
        <v>5</v>
      </c>
      <c r="E39" s="2">
        <v>1</v>
      </c>
      <c r="F39" s="2">
        <v>0</v>
      </c>
      <c r="G39" s="2">
        <v>1</v>
      </c>
      <c r="H39" s="2">
        <v>0</v>
      </c>
      <c r="I39" s="2">
        <v>0</v>
      </c>
      <c r="J39" s="2">
        <f t="shared" si="4"/>
        <v>7</v>
      </c>
    </row>
    <row r="40" spans="1:10" s="15" customFormat="1" ht="47.25" customHeight="1" x14ac:dyDescent="0.25">
      <c r="A40" s="12" t="s">
        <v>38</v>
      </c>
      <c r="B40" s="13" t="s">
        <v>56</v>
      </c>
      <c r="C40" s="2">
        <v>1</v>
      </c>
      <c r="D40" s="9">
        <v>5</v>
      </c>
      <c r="E40" s="2">
        <v>1</v>
      </c>
      <c r="F40" s="2">
        <v>0</v>
      </c>
      <c r="G40" s="2">
        <v>1</v>
      </c>
      <c r="H40" s="2">
        <v>0</v>
      </c>
      <c r="I40" s="2">
        <v>0</v>
      </c>
      <c r="J40" s="2">
        <f t="shared" si="4"/>
        <v>7</v>
      </c>
    </row>
    <row r="41" spans="1:10" s="15" customFormat="1" ht="18.75" x14ac:dyDescent="0.25">
      <c r="A41" s="21" t="s">
        <v>40</v>
      </c>
      <c r="B41" s="22" t="s">
        <v>39</v>
      </c>
      <c r="C41" s="29">
        <v>1</v>
      </c>
      <c r="D41" s="2" t="s">
        <v>77</v>
      </c>
      <c r="E41" s="2" t="s">
        <v>77</v>
      </c>
      <c r="F41" s="2" t="s">
        <v>77</v>
      </c>
      <c r="G41" s="2" t="s">
        <v>77</v>
      </c>
      <c r="H41" s="2" t="s">
        <v>77</v>
      </c>
      <c r="I41" s="2" t="s">
        <v>77</v>
      </c>
      <c r="J41" s="29">
        <v>1</v>
      </c>
    </row>
    <row r="42" spans="1:10" s="15" customFormat="1" ht="18.75" x14ac:dyDescent="0.25">
      <c r="A42" s="12" t="s">
        <v>42</v>
      </c>
      <c r="B42" s="13" t="s">
        <v>41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f t="shared" ref="J42:J47" si="5">SUM(D42:I42)</f>
        <v>0</v>
      </c>
    </row>
    <row r="43" spans="1:10" s="15" customFormat="1" ht="31.5" x14ac:dyDescent="0.25">
      <c r="A43" s="12" t="s">
        <v>43</v>
      </c>
      <c r="B43" s="13" t="s">
        <v>68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f t="shared" si="5"/>
        <v>0</v>
      </c>
    </row>
    <row r="44" spans="1:10" s="15" customFormat="1" ht="29.1" customHeight="1" x14ac:dyDescent="0.25">
      <c r="A44" s="12" t="s">
        <v>44</v>
      </c>
      <c r="B44" s="13" t="s">
        <v>69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f t="shared" si="5"/>
        <v>0</v>
      </c>
    </row>
    <row r="45" spans="1:10" s="15" customFormat="1" ht="29.1" customHeight="1" x14ac:dyDescent="0.25">
      <c r="A45" s="12" t="s">
        <v>45</v>
      </c>
      <c r="B45" s="13" t="s">
        <v>70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f t="shared" si="5"/>
        <v>0</v>
      </c>
    </row>
    <row r="46" spans="1:10" s="15" customFormat="1" ht="65.25" customHeight="1" x14ac:dyDescent="0.25">
      <c r="A46" s="12" t="s">
        <v>46</v>
      </c>
      <c r="B46" s="13" t="s">
        <v>71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f t="shared" si="5"/>
        <v>0</v>
      </c>
    </row>
    <row r="47" spans="1:10" s="15" customFormat="1" ht="31.5" x14ac:dyDescent="0.25">
      <c r="A47" s="12" t="s">
        <v>47</v>
      </c>
      <c r="B47" s="13" t="s">
        <v>72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f t="shared" si="5"/>
        <v>0</v>
      </c>
    </row>
    <row r="48" spans="1:10" s="15" customFormat="1" ht="29.1" customHeight="1" x14ac:dyDescent="0.25">
      <c r="A48" s="21" t="s">
        <v>48</v>
      </c>
      <c r="B48" s="22" t="s">
        <v>73</v>
      </c>
      <c r="C48" s="23">
        <v>225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3">
        <v>405</v>
      </c>
    </row>
    <row r="49" spans="1:10" s="1" customFormat="1" ht="24" customHeight="1" x14ac:dyDescent="0.25">
      <c r="A49" s="3"/>
      <c r="B49" s="4"/>
      <c r="C49" s="7"/>
      <c r="D49" s="7"/>
      <c r="E49" s="7"/>
      <c r="F49" s="7"/>
      <c r="G49" s="7"/>
      <c r="H49" s="7"/>
      <c r="I49" s="7"/>
      <c r="J49" s="7"/>
    </row>
    <row r="50" spans="1:10" ht="48.75" customHeight="1" x14ac:dyDescent="0.25">
      <c r="A50" s="53"/>
      <c r="B50" s="53"/>
      <c r="C50" s="31"/>
      <c r="D50" s="56"/>
      <c r="E50" s="56"/>
      <c r="F50" s="56"/>
      <c r="G50" s="56"/>
      <c r="H50" s="50"/>
      <c r="I50" s="50"/>
      <c r="J50" s="50"/>
    </row>
    <row r="51" spans="1:10" ht="18.75" customHeight="1" x14ac:dyDescent="0.25">
      <c r="A51" s="48"/>
      <c r="B51" s="48"/>
      <c r="C51" s="30"/>
      <c r="D51" s="55"/>
      <c r="E51" s="55"/>
      <c r="F51" s="55"/>
      <c r="G51" s="55"/>
      <c r="H51" s="50"/>
      <c r="I51" s="50"/>
      <c r="J51" s="50"/>
    </row>
    <row r="55" spans="1:10" ht="15.75" x14ac:dyDescent="0.25">
      <c r="B55" s="8"/>
    </row>
    <row r="56" spans="1:10" ht="15.75" x14ac:dyDescent="0.25">
      <c r="B56" s="8"/>
    </row>
  </sheetData>
  <mergeCells count="8">
    <mergeCell ref="A51:B51"/>
    <mergeCell ref="D51:G51"/>
    <mergeCell ref="H51:J51"/>
    <mergeCell ref="A1:J1"/>
    <mergeCell ref="A2:J2"/>
    <mergeCell ref="A50:B50"/>
    <mergeCell ref="D50:G50"/>
    <mergeCell ref="H50:J50"/>
  </mergeCells>
  <pageMargins left="0.25" right="0.11811023622047245" top="0.37" bottom="0.35433070866141736" header="0.31496062992125984" footer="0.1181102362204724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56"/>
  <sheetViews>
    <sheetView zoomScale="120" zoomScaleNormal="120" workbookViewId="0">
      <pane xSplit="2" ySplit="3" topLeftCell="C13" activePane="bottomRight" state="frozen"/>
      <selection pane="topRight" activeCell="C1" sqref="C1"/>
      <selection pane="bottomLeft" activeCell="A4" sqref="A4"/>
      <selection pane="bottomRight" activeCell="N18" sqref="N18"/>
    </sheetView>
  </sheetViews>
  <sheetFormatPr defaultRowHeight="15" x14ac:dyDescent="0.25"/>
  <cols>
    <col min="1" max="1" width="6.7109375" style="19" customWidth="1"/>
    <col min="2" max="2" width="45.7109375" style="20" customWidth="1"/>
    <col min="3" max="3" width="6.7109375" style="18" customWidth="1"/>
    <col min="4" max="9" width="5.7109375" style="32" customWidth="1"/>
    <col min="10" max="10" width="6" style="18" customWidth="1"/>
    <col min="11" max="16384" width="9.140625" style="18"/>
  </cols>
  <sheetData>
    <row r="1" spans="1:10" s="1" customFormat="1" ht="21.75" customHeight="1" x14ac:dyDescent="0.3">
      <c r="A1" s="51" t="s">
        <v>74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s="1" customFormat="1" ht="21" customHeight="1" x14ac:dyDescent="0.3">
      <c r="A2" s="52" t="s">
        <v>95</v>
      </c>
      <c r="B2" s="52"/>
      <c r="C2" s="52"/>
      <c r="D2" s="52"/>
      <c r="E2" s="52"/>
      <c r="F2" s="52"/>
      <c r="G2" s="52"/>
      <c r="H2" s="52"/>
      <c r="I2" s="52"/>
      <c r="J2" s="52"/>
    </row>
    <row r="3" spans="1:10" s="15" customFormat="1" ht="64.5" customHeight="1" x14ac:dyDescent="0.25">
      <c r="A3" s="12"/>
      <c r="B3" s="13"/>
      <c r="C3" s="14" t="s">
        <v>93</v>
      </c>
      <c r="D3" s="14" t="s">
        <v>78</v>
      </c>
      <c r="E3" s="14" t="s">
        <v>49</v>
      </c>
      <c r="F3" s="14" t="s">
        <v>50</v>
      </c>
      <c r="G3" s="14" t="s">
        <v>51</v>
      </c>
      <c r="H3" s="14" t="s">
        <v>52</v>
      </c>
      <c r="I3" s="14" t="s">
        <v>79</v>
      </c>
      <c r="J3" s="14" t="s">
        <v>94</v>
      </c>
    </row>
    <row r="4" spans="1:10" s="15" customFormat="1" ht="29.1" customHeight="1" x14ac:dyDescent="0.25">
      <c r="A4" s="12">
        <v>1</v>
      </c>
      <c r="B4" s="13" t="s">
        <v>0</v>
      </c>
      <c r="C4" s="2">
        <v>32</v>
      </c>
      <c r="D4" s="2">
        <v>10</v>
      </c>
      <c r="E4" s="2">
        <v>5</v>
      </c>
      <c r="F4" s="2">
        <v>5</v>
      </c>
      <c r="G4" s="2">
        <v>6</v>
      </c>
      <c r="H4" s="2">
        <v>4</v>
      </c>
      <c r="I4" s="2">
        <v>2</v>
      </c>
      <c r="J4" s="2">
        <v>32</v>
      </c>
    </row>
    <row r="5" spans="1:10" s="15" customFormat="1" ht="47.25" customHeight="1" x14ac:dyDescent="0.25">
      <c r="A5" s="21">
        <v>2</v>
      </c>
      <c r="B5" s="22" t="s">
        <v>64</v>
      </c>
      <c r="C5" s="23">
        <v>5</v>
      </c>
      <c r="D5" s="2">
        <v>2</v>
      </c>
      <c r="E5" s="2">
        <v>1</v>
      </c>
      <c r="F5" s="2">
        <f t="shared" ref="F5:I5" si="0">SUM(F6:F8)</f>
        <v>0</v>
      </c>
      <c r="G5" s="2">
        <v>3</v>
      </c>
      <c r="H5" s="2">
        <v>0</v>
      </c>
      <c r="I5" s="2">
        <f t="shared" si="0"/>
        <v>0</v>
      </c>
      <c r="J5" s="23">
        <f t="shared" ref="J5:J18" si="1">SUM(D5:I5)</f>
        <v>6</v>
      </c>
    </row>
    <row r="6" spans="1:10" s="15" customFormat="1" ht="21.75" customHeight="1" x14ac:dyDescent="0.25">
      <c r="A6" s="12" t="s">
        <v>4</v>
      </c>
      <c r="B6" s="11" t="s">
        <v>1</v>
      </c>
      <c r="C6" s="2">
        <v>5</v>
      </c>
      <c r="D6" s="2">
        <v>2</v>
      </c>
      <c r="E6" s="2">
        <v>1</v>
      </c>
      <c r="F6" s="2">
        <v>0</v>
      </c>
      <c r="G6" s="2">
        <v>2</v>
      </c>
      <c r="H6" s="2">
        <v>0</v>
      </c>
      <c r="I6" s="2">
        <v>0</v>
      </c>
      <c r="J6" s="2">
        <f t="shared" si="1"/>
        <v>5</v>
      </c>
    </row>
    <row r="7" spans="1:10" s="15" customFormat="1" ht="29.1" customHeight="1" x14ac:dyDescent="0.25">
      <c r="A7" s="12" t="s">
        <v>3</v>
      </c>
      <c r="B7" s="11" t="s">
        <v>87</v>
      </c>
      <c r="C7" s="2">
        <v>0</v>
      </c>
      <c r="D7" s="2">
        <v>0</v>
      </c>
      <c r="E7" s="2">
        <v>0</v>
      </c>
      <c r="F7" s="2">
        <v>0</v>
      </c>
      <c r="G7" s="2">
        <v>1</v>
      </c>
      <c r="H7" s="2">
        <v>0</v>
      </c>
      <c r="I7" s="2">
        <v>0</v>
      </c>
      <c r="J7" s="2">
        <f t="shared" si="1"/>
        <v>1</v>
      </c>
    </row>
    <row r="8" spans="1:10" s="15" customFormat="1" ht="45" x14ac:dyDescent="0.25">
      <c r="A8" s="12" t="s">
        <v>2</v>
      </c>
      <c r="B8" s="11" t="s">
        <v>57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f t="shared" si="1"/>
        <v>0</v>
      </c>
    </row>
    <row r="9" spans="1:10" s="15" customFormat="1" ht="31.5" x14ac:dyDescent="0.25">
      <c r="A9" s="12">
        <v>3</v>
      </c>
      <c r="B9" s="13" t="s">
        <v>60</v>
      </c>
      <c r="C9" s="2">
        <v>1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3</v>
      </c>
      <c r="J9" s="2">
        <f t="shared" si="1"/>
        <v>3</v>
      </c>
    </row>
    <row r="10" spans="1:10" s="15" customFormat="1" ht="18.75" x14ac:dyDescent="0.25">
      <c r="A10" s="21">
        <v>4</v>
      </c>
      <c r="B10" s="22" t="s">
        <v>5</v>
      </c>
      <c r="C10" s="23">
        <v>6</v>
      </c>
      <c r="D10" s="9">
        <v>2</v>
      </c>
      <c r="E10" s="9">
        <v>1</v>
      </c>
      <c r="F10" s="9">
        <v>0</v>
      </c>
      <c r="G10" s="9">
        <v>3</v>
      </c>
      <c r="H10" s="9">
        <v>0</v>
      </c>
      <c r="I10" s="9">
        <v>3</v>
      </c>
      <c r="J10" s="23">
        <f t="shared" si="1"/>
        <v>9</v>
      </c>
    </row>
    <row r="11" spans="1:10" s="15" customFormat="1" ht="29.1" customHeight="1" x14ac:dyDescent="0.25">
      <c r="A11" s="21">
        <v>5</v>
      </c>
      <c r="B11" s="22" t="s">
        <v>53</v>
      </c>
      <c r="C11" s="23">
        <v>0</v>
      </c>
      <c r="D11" s="2">
        <v>0</v>
      </c>
      <c r="E11" s="2">
        <v>0</v>
      </c>
      <c r="F11" s="2">
        <v>0</v>
      </c>
      <c r="G11" s="2">
        <v>1</v>
      </c>
      <c r="H11" s="2">
        <v>0</v>
      </c>
      <c r="I11" s="2">
        <v>0</v>
      </c>
      <c r="J11" s="23">
        <f t="shared" si="1"/>
        <v>1</v>
      </c>
    </row>
    <row r="12" spans="1:10" s="15" customFormat="1" ht="18.75" x14ac:dyDescent="0.25">
      <c r="A12" s="12" t="s">
        <v>9</v>
      </c>
      <c r="B12" s="11" t="s">
        <v>6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f t="shared" si="1"/>
        <v>0</v>
      </c>
    </row>
    <row r="13" spans="1:10" s="15" customFormat="1" ht="18.75" x14ac:dyDescent="0.25">
      <c r="A13" s="12" t="s">
        <v>10</v>
      </c>
      <c r="B13" s="11" t="s">
        <v>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f t="shared" si="1"/>
        <v>0</v>
      </c>
    </row>
    <row r="14" spans="1:10" s="15" customFormat="1" ht="18.75" x14ac:dyDescent="0.25">
      <c r="A14" s="12" t="s">
        <v>11</v>
      </c>
      <c r="B14" s="11" t="s">
        <v>8</v>
      </c>
      <c r="C14" s="2">
        <v>0</v>
      </c>
      <c r="D14" s="2">
        <v>0</v>
      </c>
      <c r="E14" s="2">
        <v>0</v>
      </c>
      <c r="F14" s="2">
        <v>0</v>
      </c>
      <c r="G14" s="2">
        <v>1</v>
      </c>
      <c r="H14" s="2">
        <v>0</v>
      </c>
      <c r="I14" s="2">
        <v>0</v>
      </c>
      <c r="J14" s="2">
        <f t="shared" si="1"/>
        <v>1</v>
      </c>
    </row>
    <row r="15" spans="1:10" s="15" customFormat="1" ht="30" customHeight="1" x14ac:dyDescent="0.25">
      <c r="A15" s="21" t="s">
        <v>12</v>
      </c>
      <c r="B15" s="22" t="s">
        <v>58</v>
      </c>
      <c r="C15" s="23">
        <v>6</v>
      </c>
      <c r="D15" s="2">
        <v>2</v>
      </c>
      <c r="E15" s="2">
        <v>1</v>
      </c>
      <c r="F15" s="2">
        <v>0</v>
      </c>
      <c r="G15" s="2">
        <v>4</v>
      </c>
      <c r="H15" s="2">
        <v>0</v>
      </c>
      <c r="I15" s="2">
        <v>3</v>
      </c>
      <c r="J15" s="23">
        <f t="shared" si="1"/>
        <v>10</v>
      </c>
    </row>
    <row r="16" spans="1:10" s="15" customFormat="1" ht="63.75" customHeight="1" x14ac:dyDescent="0.25">
      <c r="A16" s="25" t="s">
        <v>13</v>
      </c>
      <c r="B16" s="22" t="s">
        <v>85</v>
      </c>
      <c r="C16" s="23">
        <v>6</v>
      </c>
      <c r="D16" s="2">
        <v>0</v>
      </c>
      <c r="E16" s="2">
        <v>0</v>
      </c>
      <c r="F16" s="2">
        <v>5</v>
      </c>
      <c r="G16" s="2">
        <v>0</v>
      </c>
      <c r="H16" s="2">
        <v>1</v>
      </c>
      <c r="I16" s="2">
        <v>0</v>
      </c>
      <c r="J16" s="23">
        <f t="shared" si="1"/>
        <v>6</v>
      </c>
    </row>
    <row r="17" spans="1:10" s="15" customFormat="1" ht="18.75" x14ac:dyDescent="0.25">
      <c r="A17" s="12" t="s">
        <v>16</v>
      </c>
      <c r="B17" s="11" t="s">
        <v>14</v>
      </c>
      <c r="C17" s="2">
        <v>6</v>
      </c>
      <c r="D17" s="2">
        <v>0</v>
      </c>
      <c r="E17" s="2">
        <v>0</v>
      </c>
      <c r="F17" s="2">
        <v>5</v>
      </c>
      <c r="G17" s="2">
        <v>0</v>
      </c>
      <c r="H17" s="2">
        <v>1</v>
      </c>
      <c r="I17" s="2">
        <v>0</v>
      </c>
      <c r="J17" s="2">
        <f t="shared" si="1"/>
        <v>6</v>
      </c>
    </row>
    <row r="18" spans="1:10" s="15" customFormat="1" ht="18.75" x14ac:dyDescent="0.25">
      <c r="A18" s="12" t="s">
        <v>17</v>
      </c>
      <c r="B18" s="11" t="s">
        <v>15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f t="shared" si="1"/>
        <v>0</v>
      </c>
    </row>
    <row r="19" spans="1:10" s="15" customFormat="1" ht="29.1" customHeight="1" x14ac:dyDescent="0.25">
      <c r="A19" s="21" t="s">
        <v>18</v>
      </c>
      <c r="B19" s="22" t="s">
        <v>59</v>
      </c>
      <c r="C19" s="26">
        <v>0.44</v>
      </c>
      <c r="D19" s="2" t="s">
        <v>77</v>
      </c>
      <c r="E19" s="2" t="s">
        <v>77</v>
      </c>
      <c r="F19" s="2" t="s">
        <v>77</v>
      </c>
      <c r="G19" s="2" t="s">
        <v>77</v>
      </c>
      <c r="H19" s="2" t="s">
        <v>77</v>
      </c>
      <c r="I19" s="2" t="s">
        <v>77</v>
      </c>
      <c r="J19" s="26">
        <v>0.5</v>
      </c>
    </row>
    <row r="20" spans="1:10" s="15" customFormat="1" ht="31.5" x14ac:dyDescent="0.25">
      <c r="A20" s="21" t="s">
        <v>20</v>
      </c>
      <c r="B20" s="22" t="s">
        <v>19</v>
      </c>
      <c r="C20" s="23">
        <v>9</v>
      </c>
      <c r="D20" s="2">
        <v>6</v>
      </c>
      <c r="E20" s="2">
        <v>3</v>
      </c>
      <c r="F20" s="2">
        <v>0</v>
      </c>
      <c r="G20" s="2">
        <v>1</v>
      </c>
      <c r="H20" s="2">
        <v>0</v>
      </c>
      <c r="I20" s="2">
        <v>0</v>
      </c>
      <c r="J20" s="23">
        <f>SUM(D20:I20)</f>
        <v>10</v>
      </c>
    </row>
    <row r="21" spans="1:10" s="15" customFormat="1" ht="18.75" x14ac:dyDescent="0.25">
      <c r="A21" s="12" t="s">
        <v>65</v>
      </c>
      <c r="B21" s="11" t="s">
        <v>22</v>
      </c>
      <c r="C21" s="9">
        <v>9</v>
      </c>
      <c r="D21" s="9">
        <v>6</v>
      </c>
      <c r="E21" s="2">
        <v>3</v>
      </c>
      <c r="F21" s="9">
        <v>0</v>
      </c>
      <c r="G21" s="9">
        <v>1</v>
      </c>
      <c r="H21" s="9">
        <v>0</v>
      </c>
      <c r="I21" s="9">
        <v>0</v>
      </c>
      <c r="J21" s="9">
        <f t="shared" ref="J21:J28" si="2">SUM(D21:I21)</f>
        <v>10</v>
      </c>
    </row>
    <row r="22" spans="1:10" s="15" customFormat="1" ht="18.75" x14ac:dyDescent="0.25">
      <c r="A22" s="12" t="s">
        <v>66</v>
      </c>
      <c r="B22" s="11" t="s">
        <v>24</v>
      </c>
      <c r="C22" s="9">
        <v>0</v>
      </c>
      <c r="D22" s="9">
        <v>0</v>
      </c>
      <c r="E22" s="2">
        <v>0</v>
      </c>
      <c r="F22" s="9">
        <v>0</v>
      </c>
      <c r="G22" s="9">
        <v>0</v>
      </c>
      <c r="H22" s="9">
        <v>0</v>
      </c>
      <c r="I22" s="9">
        <v>0</v>
      </c>
      <c r="J22" s="9">
        <f t="shared" si="2"/>
        <v>0</v>
      </c>
    </row>
    <row r="23" spans="1:10" s="15" customFormat="1" ht="18.75" x14ac:dyDescent="0.25">
      <c r="A23" s="12" t="s">
        <v>67</v>
      </c>
      <c r="B23" s="11" t="s">
        <v>81</v>
      </c>
      <c r="C23" s="9">
        <v>0</v>
      </c>
      <c r="D23" s="9">
        <v>0</v>
      </c>
      <c r="E23" s="2">
        <v>0</v>
      </c>
      <c r="F23" s="9">
        <v>0</v>
      </c>
      <c r="G23" s="9">
        <v>0</v>
      </c>
      <c r="H23" s="9">
        <v>0</v>
      </c>
      <c r="I23" s="9">
        <v>0</v>
      </c>
      <c r="J23" s="9">
        <f t="shared" si="2"/>
        <v>0</v>
      </c>
    </row>
    <row r="24" spans="1:10" s="15" customFormat="1" ht="28.5" customHeight="1" x14ac:dyDescent="0.25">
      <c r="A24" s="12" t="s">
        <v>82</v>
      </c>
      <c r="B24" s="11" t="s">
        <v>80</v>
      </c>
      <c r="C24" s="9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9">
        <f t="shared" si="2"/>
        <v>0</v>
      </c>
    </row>
    <row r="25" spans="1:10" s="15" customFormat="1" ht="47.25" customHeight="1" x14ac:dyDescent="0.25">
      <c r="A25" s="21" t="s">
        <v>21</v>
      </c>
      <c r="B25" s="22" t="s">
        <v>54</v>
      </c>
      <c r="C25" s="23">
        <v>1</v>
      </c>
      <c r="D25" s="10">
        <v>1</v>
      </c>
      <c r="E25" s="10">
        <v>0</v>
      </c>
      <c r="F25" s="10">
        <v>0</v>
      </c>
      <c r="G25" s="10">
        <v>1</v>
      </c>
      <c r="H25" s="10">
        <v>0</v>
      </c>
      <c r="I25" s="10">
        <v>0</v>
      </c>
      <c r="J25" s="23">
        <f t="shared" si="2"/>
        <v>2</v>
      </c>
    </row>
    <row r="26" spans="1:10" s="15" customFormat="1" ht="18.75" x14ac:dyDescent="0.25">
      <c r="A26" s="12" t="s">
        <v>23</v>
      </c>
      <c r="B26" s="11" t="s">
        <v>22</v>
      </c>
      <c r="C26" s="2">
        <v>1</v>
      </c>
      <c r="D26" s="2">
        <v>1</v>
      </c>
      <c r="E26" s="2">
        <v>0</v>
      </c>
      <c r="F26" s="2">
        <v>0</v>
      </c>
      <c r="G26" s="2">
        <v>1</v>
      </c>
      <c r="H26" s="2">
        <v>0</v>
      </c>
      <c r="I26" s="2">
        <v>0</v>
      </c>
      <c r="J26" s="2">
        <f t="shared" si="2"/>
        <v>2</v>
      </c>
    </row>
    <row r="27" spans="1:10" s="15" customFormat="1" ht="18.75" x14ac:dyDescent="0.25">
      <c r="A27" s="12" t="s">
        <v>25</v>
      </c>
      <c r="B27" s="11" t="s">
        <v>24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f t="shared" si="2"/>
        <v>0</v>
      </c>
    </row>
    <row r="28" spans="1:10" s="15" customFormat="1" ht="20.25" customHeight="1" x14ac:dyDescent="0.25">
      <c r="A28" s="12" t="s">
        <v>27</v>
      </c>
      <c r="B28" s="11" t="s">
        <v>26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f t="shared" si="2"/>
        <v>0</v>
      </c>
    </row>
    <row r="29" spans="1:10" s="15" customFormat="1" ht="67.5" customHeight="1" x14ac:dyDescent="0.25">
      <c r="A29" s="12"/>
      <c r="B29" s="13"/>
      <c r="C29" s="14" t="s">
        <v>96</v>
      </c>
      <c r="D29" s="14" t="s">
        <v>78</v>
      </c>
      <c r="E29" s="14" t="s">
        <v>49</v>
      </c>
      <c r="F29" s="14" t="s">
        <v>50</v>
      </c>
      <c r="G29" s="14" t="s">
        <v>51</v>
      </c>
      <c r="H29" s="14" t="s">
        <v>52</v>
      </c>
      <c r="I29" s="14" t="s">
        <v>79</v>
      </c>
      <c r="J29" s="14" t="s">
        <v>97</v>
      </c>
    </row>
    <row r="30" spans="1:10" s="15" customFormat="1" ht="31.5" x14ac:dyDescent="0.25">
      <c r="A30" s="21" t="s">
        <v>29</v>
      </c>
      <c r="B30" s="22" t="s">
        <v>28</v>
      </c>
      <c r="C30" s="23">
        <v>0</v>
      </c>
      <c r="D30" s="2">
        <v>0</v>
      </c>
      <c r="E30" s="2">
        <v>0</v>
      </c>
      <c r="F30" s="2">
        <v>0</v>
      </c>
      <c r="G30" s="2">
        <f t="shared" ref="G30:I30" si="3">SUM(G33,G32,G31)</f>
        <v>0</v>
      </c>
      <c r="H30" s="2">
        <v>0</v>
      </c>
      <c r="I30" s="2">
        <f t="shared" si="3"/>
        <v>0</v>
      </c>
      <c r="J30" s="23">
        <f t="shared" ref="J30:J40" si="4">SUM(D30:I30)</f>
        <v>0</v>
      </c>
    </row>
    <row r="31" spans="1:10" s="15" customFormat="1" ht="18.75" x14ac:dyDescent="0.25">
      <c r="A31" s="12" t="s">
        <v>30</v>
      </c>
      <c r="B31" s="16" t="s">
        <v>22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f t="shared" si="4"/>
        <v>0</v>
      </c>
    </row>
    <row r="32" spans="1:10" s="15" customFormat="1" ht="18.75" x14ac:dyDescent="0.25">
      <c r="A32" s="12" t="s">
        <v>31</v>
      </c>
      <c r="B32" s="16" t="s">
        <v>24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f t="shared" si="4"/>
        <v>0</v>
      </c>
    </row>
    <row r="33" spans="1:10" s="15" customFormat="1" ht="29.1" customHeight="1" x14ac:dyDescent="0.25">
      <c r="A33" s="12" t="s">
        <v>32</v>
      </c>
      <c r="B33" s="16" t="s">
        <v>55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f t="shared" si="4"/>
        <v>0</v>
      </c>
    </row>
    <row r="34" spans="1:10" s="15" customFormat="1" ht="29.1" customHeight="1" x14ac:dyDescent="0.25">
      <c r="A34" s="12" t="s">
        <v>34</v>
      </c>
      <c r="B34" s="13" t="s">
        <v>33</v>
      </c>
      <c r="C34" s="2">
        <v>7</v>
      </c>
      <c r="D34" s="2">
        <v>0</v>
      </c>
      <c r="E34" s="2">
        <v>0</v>
      </c>
      <c r="F34" s="2">
        <v>0</v>
      </c>
      <c r="G34" s="2">
        <v>0</v>
      </c>
      <c r="H34" s="2">
        <v>7</v>
      </c>
      <c r="I34" s="2">
        <v>0</v>
      </c>
      <c r="J34" s="2">
        <f t="shared" si="4"/>
        <v>7</v>
      </c>
    </row>
    <row r="35" spans="1:10" s="15" customFormat="1" ht="31.5" x14ac:dyDescent="0.25">
      <c r="A35" s="21" t="s">
        <v>36</v>
      </c>
      <c r="B35" s="28" t="s">
        <v>35</v>
      </c>
      <c r="C35" s="24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4">
        <f t="shared" si="4"/>
        <v>0</v>
      </c>
    </row>
    <row r="36" spans="1:10" s="15" customFormat="1" ht="18.75" x14ac:dyDescent="0.25">
      <c r="A36" s="17" t="s">
        <v>61</v>
      </c>
      <c r="B36" s="16" t="s">
        <v>22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f t="shared" si="4"/>
        <v>0</v>
      </c>
    </row>
    <row r="37" spans="1:10" s="15" customFormat="1" ht="18.75" x14ac:dyDescent="0.25">
      <c r="A37" s="17" t="s">
        <v>62</v>
      </c>
      <c r="B37" s="16" t="s">
        <v>24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f t="shared" si="4"/>
        <v>0</v>
      </c>
    </row>
    <row r="38" spans="1:10" s="15" customFormat="1" ht="29.1" customHeight="1" x14ac:dyDescent="0.25">
      <c r="A38" s="17" t="s">
        <v>63</v>
      </c>
      <c r="B38" s="16" t="s">
        <v>55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f t="shared" si="4"/>
        <v>0</v>
      </c>
    </row>
    <row r="39" spans="1:10" s="15" customFormat="1" ht="47.25" x14ac:dyDescent="0.25">
      <c r="A39" s="12" t="s">
        <v>37</v>
      </c>
      <c r="B39" s="13" t="s">
        <v>86</v>
      </c>
      <c r="C39" s="2">
        <v>8</v>
      </c>
      <c r="D39" s="9">
        <v>5</v>
      </c>
      <c r="E39" s="2">
        <v>1</v>
      </c>
      <c r="F39" s="2">
        <v>0</v>
      </c>
      <c r="G39" s="2">
        <v>4</v>
      </c>
      <c r="H39" s="2">
        <v>0</v>
      </c>
      <c r="I39" s="2">
        <v>0</v>
      </c>
      <c r="J39" s="2">
        <f t="shared" si="4"/>
        <v>10</v>
      </c>
    </row>
    <row r="40" spans="1:10" s="15" customFormat="1" ht="47.25" customHeight="1" x14ac:dyDescent="0.25">
      <c r="A40" s="12" t="s">
        <v>38</v>
      </c>
      <c r="B40" s="13" t="s">
        <v>56</v>
      </c>
      <c r="C40" s="2">
        <v>8</v>
      </c>
      <c r="D40" s="9">
        <v>5</v>
      </c>
      <c r="E40" s="2">
        <v>1</v>
      </c>
      <c r="F40" s="2">
        <v>0</v>
      </c>
      <c r="G40" s="2">
        <v>4</v>
      </c>
      <c r="H40" s="2">
        <v>0</v>
      </c>
      <c r="I40" s="2">
        <v>0</v>
      </c>
      <c r="J40" s="2">
        <f t="shared" si="4"/>
        <v>10</v>
      </c>
    </row>
    <row r="41" spans="1:10" s="15" customFormat="1" ht="18.75" x14ac:dyDescent="0.25">
      <c r="A41" s="21" t="s">
        <v>40</v>
      </c>
      <c r="B41" s="22" t="s">
        <v>39</v>
      </c>
      <c r="C41" s="29">
        <v>1</v>
      </c>
      <c r="D41" s="2" t="s">
        <v>77</v>
      </c>
      <c r="E41" s="2" t="s">
        <v>77</v>
      </c>
      <c r="F41" s="2" t="s">
        <v>77</v>
      </c>
      <c r="G41" s="2" t="s">
        <v>77</v>
      </c>
      <c r="H41" s="2" t="s">
        <v>77</v>
      </c>
      <c r="I41" s="2" t="s">
        <v>77</v>
      </c>
      <c r="J41" s="29">
        <v>1</v>
      </c>
    </row>
    <row r="42" spans="1:10" s="15" customFormat="1" ht="18.75" x14ac:dyDescent="0.25">
      <c r="A42" s="12" t="s">
        <v>42</v>
      </c>
      <c r="B42" s="13" t="s">
        <v>41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f t="shared" ref="J42:J47" si="5">SUM(D42:I42)</f>
        <v>0</v>
      </c>
    </row>
    <row r="43" spans="1:10" s="15" customFormat="1" ht="31.5" x14ac:dyDescent="0.25">
      <c r="A43" s="12" t="s">
        <v>43</v>
      </c>
      <c r="B43" s="13" t="s">
        <v>68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f t="shared" si="5"/>
        <v>0</v>
      </c>
    </row>
    <row r="44" spans="1:10" s="15" customFormat="1" ht="29.1" customHeight="1" x14ac:dyDescent="0.25">
      <c r="A44" s="12" t="s">
        <v>44</v>
      </c>
      <c r="B44" s="13" t="s">
        <v>69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f t="shared" si="5"/>
        <v>0</v>
      </c>
    </row>
    <row r="45" spans="1:10" s="15" customFormat="1" ht="29.1" customHeight="1" x14ac:dyDescent="0.25">
      <c r="A45" s="12" t="s">
        <v>45</v>
      </c>
      <c r="B45" s="13" t="s">
        <v>70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f t="shared" si="5"/>
        <v>0</v>
      </c>
    </row>
    <row r="46" spans="1:10" s="15" customFormat="1" ht="65.25" customHeight="1" x14ac:dyDescent="0.25">
      <c r="A46" s="12" t="s">
        <v>46</v>
      </c>
      <c r="B46" s="13" t="s">
        <v>71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f t="shared" si="5"/>
        <v>0</v>
      </c>
    </row>
    <row r="47" spans="1:10" s="15" customFormat="1" ht="31.5" x14ac:dyDescent="0.25">
      <c r="A47" s="12" t="s">
        <v>47</v>
      </c>
      <c r="B47" s="13" t="s">
        <v>72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f t="shared" si="5"/>
        <v>0</v>
      </c>
    </row>
    <row r="48" spans="1:10" s="15" customFormat="1" ht="29.1" customHeight="1" x14ac:dyDescent="0.25">
      <c r="A48" s="21" t="s">
        <v>48</v>
      </c>
      <c r="B48" s="22" t="s">
        <v>73</v>
      </c>
      <c r="C48" s="23">
        <v>405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3">
        <v>507</v>
      </c>
    </row>
    <row r="49" spans="1:10" s="1" customFormat="1" ht="24" customHeight="1" x14ac:dyDescent="0.25">
      <c r="A49" s="3"/>
      <c r="B49" s="4"/>
      <c r="C49" s="7"/>
      <c r="D49" s="7"/>
      <c r="E49" s="7"/>
      <c r="F49" s="7"/>
      <c r="G49" s="7"/>
      <c r="H49" s="7"/>
      <c r="I49" s="7"/>
      <c r="J49" s="7"/>
    </row>
    <row r="50" spans="1:10" ht="48.75" customHeight="1" x14ac:dyDescent="0.25">
      <c r="A50" s="53"/>
      <c r="B50" s="53"/>
      <c r="C50" s="34"/>
      <c r="D50" s="56"/>
      <c r="E50" s="56"/>
      <c r="F50" s="56"/>
      <c r="G50" s="56"/>
      <c r="H50" s="50"/>
      <c r="I50" s="50"/>
      <c r="J50" s="50"/>
    </row>
    <row r="51" spans="1:10" ht="18.75" customHeight="1" x14ac:dyDescent="0.25">
      <c r="A51" s="48"/>
      <c r="B51" s="48"/>
      <c r="C51" s="33"/>
      <c r="D51" s="55"/>
      <c r="E51" s="55"/>
      <c r="F51" s="55"/>
      <c r="G51" s="55"/>
      <c r="H51" s="50"/>
      <c r="I51" s="50"/>
      <c r="J51" s="50"/>
    </row>
    <row r="55" spans="1:10" ht="15.75" x14ac:dyDescent="0.25">
      <c r="B55" s="8"/>
    </row>
    <row r="56" spans="1:10" ht="15.75" x14ac:dyDescent="0.25">
      <c r="B56" s="8"/>
    </row>
  </sheetData>
  <mergeCells count="8">
    <mergeCell ref="A51:B51"/>
    <mergeCell ref="D51:G51"/>
    <mergeCell ref="H51:J51"/>
    <mergeCell ref="A1:J1"/>
    <mergeCell ref="A2:J2"/>
    <mergeCell ref="A50:B50"/>
    <mergeCell ref="D50:G50"/>
    <mergeCell ref="H50:J50"/>
  </mergeCells>
  <pageMargins left="0.25" right="0.11811023622047245" top="0.37" bottom="0.35433070866141736" header="0.31496062992125984" footer="0.1181102362204724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56"/>
  <sheetViews>
    <sheetView zoomScale="150" zoomScaleNormal="150" workbookViewId="0">
      <pane xSplit="2" ySplit="3" topLeftCell="C31" activePane="bottomRight" state="frozen"/>
      <selection pane="topRight" activeCell="C1" sqref="C1"/>
      <selection pane="bottomLeft" activeCell="A4" sqref="A4"/>
      <selection pane="bottomRight" activeCell="M15" sqref="M15"/>
    </sheetView>
  </sheetViews>
  <sheetFormatPr defaultRowHeight="15" x14ac:dyDescent="0.25"/>
  <cols>
    <col min="1" max="1" width="6.7109375" style="19" customWidth="1"/>
    <col min="2" max="2" width="45.7109375" style="20" customWidth="1"/>
    <col min="3" max="3" width="6.7109375" style="18" customWidth="1"/>
    <col min="4" max="9" width="5.7109375" style="32" customWidth="1"/>
    <col min="10" max="10" width="6" style="18" customWidth="1"/>
    <col min="11" max="16384" width="9.140625" style="18"/>
  </cols>
  <sheetData>
    <row r="1" spans="1:10" s="1" customFormat="1" ht="21.75" customHeight="1" x14ac:dyDescent="0.3">
      <c r="A1" s="51" t="s">
        <v>74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s="1" customFormat="1" ht="21" customHeight="1" x14ac:dyDescent="0.3">
      <c r="A2" s="52" t="s">
        <v>99</v>
      </c>
      <c r="B2" s="52"/>
      <c r="C2" s="52"/>
      <c r="D2" s="52"/>
      <c r="E2" s="52"/>
      <c r="F2" s="52"/>
      <c r="G2" s="52"/>
      <c r="H2" s="52"/>
      <c r="I2" s="52"/>
      <c r="J2" s="52"/>
    </row>
    <row r="3" spans="1:10" s="15" customFormat="1" ht="64.5" customHeight="1" x14ac:dyDescent="0.25">
      <c r="A3" s="12"/>
      <c r="B3" s="13"/>
      <c r="C3" s="14" t="s">
        <v>94</v>
      </c>
      <c r="D3" s="14" t="s">
        <v>78</v>
      </c>
      <c r="E3" s="14" t="s">
        <v>49</v>
      </c>
      <c r="F3" s="14" t="s">
        <v>50</v>
      </c>
      <c r="G3" s="14" t="s">
        <v>51</v>
      </c>
      <c r="H3" s="14" t="s">
        <v>52</v>
      </c>
      <c r="I3" s="14" t="s">
        <v>79</v>
      </c>
      <c r="J3" s="14" t="s">
        <v>98</v>
      </c>
    </row>
    <row r="4" spans="1:10" s="15" customFormat="1" ht="29.1" customHeight="1" x14ac:dyDescent="0.25">
      <c r="A4" s="12">
        <v>1</v>
      </c>
      <c r="B4" s="13" t="s">
        <v>0</v>
      </c>
      <c r="C4" s="2">
        <v>32</v>
      </c>
      <c r="D4" s="2">
        <v>10</v>
      </c>
      <c r="E4" s="2">
        <v>5</v>
      </c>
      <c r="F4" s="2">
        <v>5</v>
      </c>
      <c r="G4" s="2">
        <v>6</v>
      </c>
      <c r="H4" s="2">
        <v>4</v>
      </c>
      <c r="I4" s="2">
        <v>2</v>
      </c>
      <c r="J4" s="2">
        <v>32</v>
      </c>
    </row>
    <row r="5" spans="1:10" s="15" customFormat="1" ht="47.25" customHeight="1" x14ac:dyDescent="0.25">
      <c r="A5" s="21">
        <v>2</v>
      </c>
      <c r="B5" s="22" t="s">
        <v>64</v>
      </c>
      <c r="C5" s="23">
        <v>6</v>
      </c>
      <c r="D5" s="2">
        <v>3</v>
      </c>
      <c r="E5" s="2">
        <v>1</v>
      </c>
      <c r="F5" s="2">
        <v>3</v>
      </c>
      <c r="G5" s="2">
        <v>4</v>
      </c>
      <c r="H5" s="2">
        <v>0</v>
      </c>
      <c r="I5" s="2">
        <f t="shared" ref="I5" si="0">SUM(I6:I8)</f>
        <v>0</v>
      </c>
      <c r="J5" s="23">
        <f t="shared" ref="J5:J18" si="1">SUM(D5:I5)</f>
        <v>11</v>
      </c>
    </row>
    <row r="6" spans="1:10" s="15" customFormat="1" ht="21.75" customHeight="1" x14ac:dyDescent="0.25">
      <c r="A6" s="12" t="s">
        <v>4</v>
      </c>
      <c r="B6" s="11" t="s">
        <v>1</v>
      </c>
      <c r="C6" s="2">
        <v>5</v>
      </c>
      <c r="D6" s="2">
        <v>2</v>
      </c>
      <c r="E6" s="2">
        <v>1</v>
      </c>
      <c r="F6" s="2">
        <v>3</v>
      </c>
      <c r="G6" s="2">
        <v>3</v>
      </c>
      <c r="H6" s="2">
        <v>0</v>
      </c>
      <c r="I6" s="2">
        <v>0</v>
      </c>
      <c r="J6" s="2">
        <f t="shared" si="1"/>
        <v>9</v>
      </c>
    </row>
    <row r="7" spans="1:10" s="15" customFormat="1" ht="29.1" customHeight="1" x14ac:dyDescent="0.25">
      <c r="A7" s="12" t="s">
        <v>3</v>
      </c>
      <c r="B7" s="11" t="s">
        <v>87</v>
      </c>
      <c r="C7" s="2">
        <v>1</v>
      </c>
      <c r="D7" s="2">
        <v>1</v>
      </c>
      <c r="E7" s="2">
        <v>0</v>
      </c>
      <c r="F7" s="2">
        <v>0</v>
      </c>
      <c r="G7" s="2">
        <v>1</v>
      </c>
      <c r="H7" s="2">
        <v>0</v>
      </c>
      <c r="I7" s="2">
        <v>0</v>
      </c>
      <c r="J7" s="2">
        <f t="shared" si="1"/>
        <v>2</v>
      </c>
    </row>
    <row r="8" spans="1:10" s="15" customFormat="1" ht="45" x14ac:dyDescent="0.25">
      <c r="A8" s="12" t="s">
        <v>2</v>
      </c>
      <c r="B8" s="11" t="s">
        <v>57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f t="shared" si="1"/>
        <v>0</v>
      </c>
    </row>
    <row r="9" spans="1:10" s="15" customFormat="1" ht="31.5" x14ac:dyDescent="0.25">
      <c r="A9" s="12">
        <v>3</v>
      </c>
      <c r="B9" s="13" t="s">
        <v>60</v>
      </c>
      <c r="C9" s="2">
        <v>3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5</v>
      </c>
      <c r="J9" s="2">
        <f t="shared" si="1"/>
        <v>5</v>
      </c>
    </row>
    <row r="10" spans="1:10" s="15" customFormat="1" ht="18.75" x14ac:dyDescent="0.25">
      <c r="A10" s="21">
        <v>4</v>
      </c>
      <c r="B10" s="22" t="s">
        <v>5</v>
      </c>
      <c r="C10" s="23">
        <v>9</v>
      </c>
      <c r="D10" s="9">
        <v>3</v>
      </c>
      <c r="E10" s="9">
        <v>1</v>
      </c>
      <c r="F10" s="9">
        <v>3</v>
      </c>
      <c r="G10" s="9">
        <v>4</v>
      </c>
      <c r="H10" s="9">
        <v>0</v>
      </c>
      <c r="I10" s="9">
        <v>5</v>
      </c>
      <c r="J10" s="23">
        <f t="shared" si="1"/>
        <v>16</v>
      </c>
    </row>
    <row r="11" spans="1:10" s="15" customFormat="1" ht="29.1" customHeight="1" x14ac:dyDescent="0.25">
      <c r="A11" s="21">
        <v>5</v>
      </c>
      <c r="B11" s="22" t="s">
        <v>53</v>
      </c>
      <c r="C11" s="23">
        <v>1</v>
      </c>
      <c r="D11" s="2">
        <v>1</v>
      </c>
      <c r="E11" s="2">
        <v>1</v>
      </c>
      <c r="F11" s="2">
        <v>1</v>
      </c>
      <c r="G11" s="2">
        <v>47</v>
      </c>
      <c r="H11" s="2">
        <v>5</v>
      </c>
      <c r="I11" s="2">
        <v>0</v>
      </c>
      <c r="J11" s="23">
        <f t="shared" si="1"/>
        <v>55</v>
      </c>
    </row>
    <row r="12" spans="1:10" s="15" customFormat="1" ht="18.75" x14ac:dyDescent="0.25">
      <c r="A12" s="12" t="s">
        <v>9</v>
      </c>
      <c r="B12" s="11" t="s">
        <v>6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f t="shared" si="1"/>
        <v>0</v>
      </c>
    </row>
    <row r="13" spans="1:10" s="15" customFormat="1" ht="18.75" x14ac:dyDescent="0.25">
      <c r="A13" s="12" t="s">
        <v>10</v>
      </c>
      <c r="B13" s="11" t="s">
        <v>7</v>
      </c>
      <c r="C13" s="2">
        <v>0</v>
      </c>
      <c r="D13" s="2">
        <v>0</v>
      </c>
      <c r="E13" s="2">
        <v>0</v>
      </c>
      <c r="F13" s="2">
        <v>1</v>
      </c>
      <c r="G13" s="2">
        <v>46</v>
      </c>
      <c r="H13" s="2">
        <v>5</v>
      </c>
      <c r="I13" s="2">
        <v>0</v>
      </c>
      <c r="J13" s="2">
        <f t="shared" si="1"/>
        <v>52</v>
      </c>
    </row>
    <row r="14" spans="1:10" s="15" customFormat="1" ht="18.75" x14ac:dyDescent="0.25">
      <c r="A14" s="12" t="s">
        <v>11</v>
      </c>
      <c r="B14" s="11" t="s">
        <v>8</v>
      </c>
      <c r="C14" s="2">
        <v>1</v>
      </c>
      <c r="D14" s="2">
        <v>1</v>
      </c>
      <c r="E14" s="2">
        <v>1</v>
      </c>
      <c r="F14" s="2">
        <v>0</v>
      </c>
      <c r="G14" s="2">
        <v>1</v>
      </c>
      <c r="H14" s="2">
        <v>0</v>
      </c>
      <c r="I14" s="2">
        <v>0</v>
      </c>
      <c r="J14" s="2">
        <f t="shared" si="1"/>
        <v>3</v>
      </c>
    </row>
    <row r="15" spans="1:10" s="15" customFormat="1" ht="30" customHeight="1" x14ac:dyDescent="0.25">
      <c r="A15" s="21" t="s">
        <v>12</v>
      </c>
      <c r="B15" s="22" t="s">
        <v>58</v>
      </c>
      <c r="C15" s="23">
        <v>10</v>
      </c>
      <c r="D15" s="2">
        <v>4</v>
      </c>
      <c r="E15" s="2">
        <v>2</v>
      </c>
      <c r="F15" s="2">
        <v>4</v>
      </c>
      <c r="G15" s="2">
        <v>51</v>
      </c>
      <c r="H15" s="2">
        <v>5</v>
      </c>
      <c r="I15" s="2">
        <v>5</v>
      </c>
      <c r="J15" s="23">
        <f t="shared" si="1"/>
        <v>71</v>
      </c>
    </row>
    <row r="16" spans="1:10" s="15" customFormat="1" ht="63.75" customHeight="1" x14ac:dyDescent="0.25">
      <c r="A16" s="25" t="s">
        <v>13</v>
      </c>
      <c r="B16" s="22" t="s">
        <v>85</v>
      </c>
      <c r="C16" s="23">
        <v>6</v>
      </c>
      <c r="D16" s="2">
        <v>0</v>
      </c>
      <c r="E16" s="2">
        <v>0</v>
      </c>
      <c r="F16" s="2">
        <v>5</v>
      </c>
      <c r="G16" s="2">
        <v>0</v>
      </c>
      <c r="H16" s="2">
        <v>1</v>
      </c>
      <c r="I16" s="2">
        <v>0</v>
      </c>
      <c r="J16" s="23">
        <f t="shared" si="1"/>
        <v>6</v>
      </c>
    </row>
    <row r="17" spans="1:10" s="15" customFormat="1" ht="18.75" x14ac:dyDescent="0.25">
      <c r="A17" s="12" t="s">
        <v>16</v>
      </c>
      <c r="B17" s="11" t="s">
        <v>14</v>
      </c>
      <c r="C17" s="2">
        <v>6</v>
      </c>
      <c r="D17" s="2">
        <v>0</v>
      </c>
      <c r="E17" s="2">
        <v>0</v>
      </c>
      <c r="F17" s="2">
        <v>5</v>
      </c>
      <c r="G17" s="2">
        <v>0</v>
      </c>
      <c r="H17" s="2">
        <v>1</v>
      </c>
      <c r="I17" s="2">
        <v>0</v>
      </c>
      <c r="J17" s="2">
        <f t="shared" si="1"/>
        <v>6</v>
      </c>
    </row>
    <row r="18" spans="1:10" s="15" customFormat="1" ht="18.75" x14ac:dyDescent="0.25">
      <c r="A18" s="12" t="s">
        <v>17</v>
      </c>
      <c r="B18" s="11" t="s">
        <v>15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f t="shared" si="1"/>
        <v>0</v>
      </c>
    </row>
    <row r="19" spans="1:10" s="15" customFormat="1" ht="29.1" customHeight="1" x14ac:dyDescent="0.25">
      <c r="A19" s="21" t="s">
        <v>18</v>
      </c>
      <c r="B19" s="22" t="s">
        <v>59</v>
      </c>
      <c r="C19" s="26">
        <v>0.5</v>
      </c>
      <c r="D19" s="2" t="s">
        <v>77</v>
      </c>
      <c r="E19" s="2" t="s">
        <v>77</v>
      </c>
      <c r="F19" s="2" t="s">
        <v>77</v>
      </c>
      <c r="G19" s="2" t="s">
        <v>77</v>
      </c>
      <c r="H19" s="2" t="s">
        <v>77</v>
      </c>
      <c r="I19" s="2" t="s">
        <v>77</v>
      </c>
      <c r="J19" s="26">
        <v>2.41</v>
      </c>
    </row>
    <row r="20" spans="1:10" s="15" customFormat="1" ht="31.5" x14ac:dyDescent="0.25">
      <c r="A20" s="21" t="s">
        <v>20</v>
      </c>
      <c r="B20" s="22" t="s">
        <v>19</v>
      </c>
      <c r="C20" s="23">
        <v>10</v>
      </c>
      <c r="D20" s="2">
        <v>8</v>
      </c>
      <c r="E20" s="2">
        <v>5</v>
      </c>
      <c r="F20" s="2">
        <v>5</v>
      </c>
      <c r="G20" s="2">
        <v>18</v>
      </c>
      <c r="H20" s="2">
        <v>3</v>
      </c>
      <c r="I20" s="2">
        <v>0</v>
      </c>
      <c r="J20" s="23">
        <f>SUM(D20:I20)</f>
        <v>39</v>
      </c>
    </row>
    <row r="21" spans="1:10" s="15" customFormat="1" ht="18.75" x14ac:dyDescent="0.25">
      <c r="A21" s="12" t="s">
        <v>65</v>
      </c>
      <c r="B21" s="11" t="s">
        <v>22</v>
      </c>
      <c r="C21" s="9">
        <v>10</v>
      </c>
      <c r="D21" s="9">
        <v>6</v>
      </c>
      <c r="E21" s="2">
        <v>3</v>
      </c>
      <c r="F21" s="9">
        <v>5</v>
      </c>
      <c r="G21" s="9">
        <v>1</v>
      </c>
      <c r="H21" s="9">
        <v>0</v>
      </c>
      <c r="I21" s="9">
        <v>0</v>
      </c>
      <c r="J21" s="9">
        <f t="shared" ref="J21:J28" si="2">SUM(D21:I21)</f>
        <v>15</v>
      </c>
    </row>
    <row r="22" spans="1:10" s="15" customFormat="1" ht="18.75" x14ac:dyDescent="0.25">
      <c r="A22" s="12" t="s">
        <v>66</v>
      </c>
      <c r="B22" s="11" t="s">
        <v>24</v>
      </c>
      <c r="C22" s="9">
        <v>0</v>
      </c>
      <c r="D22" s="9">
        <v>0</v>
      </c>
      <c r="E22" s="2">
        <v>0</v>
      </c>
      <c r="F22" s="9">
        <v>0</v>
      </c>
      <c r="G22" s="9">
        <v>0</v>
      </c>
      <c r="H22" s="9">
        <v>0</v>
      </c>
      <c r="I22" s="9">
        <v>0</v>
      </c>
      <c r="J22" s="9">
        <f t="shared" si="2"/>
        <v>0</v>
      </c>
    </row>
    <row r="23" spans="1:10" s="15" customFormat="1" ht="18.75" x14ac:dyDescent="0.25">
      <c r="A23" s="12" t="s">
        <v>67</v>
      </c>
      <c r="B23" s="11" t="s">
        <v>81</v>
      </c>
      <c r="C23" s="9">
        <v>0</v>
      </c>
      <c r="D23" s="9">
        <v>0</v>
      </c>
      <c r="E23" s="2">
        <v>1</v>
      </c>
      <c r="F23" s="9">
        <v>0</v>
      </c>
      <c r="G23" s="9">
        <v>16</v>
      </c>
      <c r="H23" s="9">
        <v>0</v>
      </c>
      <c r="I23" s="9">
        <v>0</v>
      </c>
      <c r="J23" s="9">
        <f t="shared" si="2"/>
        <v>17</v>
      </c>
    </row>
    <row r="24" spans="1:10" s="15" customFormat="1" ht="28.5" customHeight="1" x14ac:dyDescent="0.25">
      <c r="A24" s="12" t="s">
        <v>82</v>
      </c>
      <c r="B24" s="11" t="s">
        <v>80</v>
      </c>
      <c r="C24" s="9">
        <v>0</v>
      </c>
      <c r="D24" s="10">
        <v>2</v>
      </c>
      <c r="E24" s="10">
        <v>1</v>
      </c>
      <c r="F24" s="10">
        <v>0</v>
      </c>
      <c r="G24" s="10">
        <v>1</v>
      </c>
      <c r="H24" s="10">
        <v>3</v>
      </c>
      <c r="I24" s="10">
        <v>0</v>
      </c>
      <c r="J24" s="9">
        <f t="shared" si="2"/>
        <v>7</v>
      </c>
    </row>
    <row r="25" spans="1:10" s="15" customFormat="1" ht="47.25" customHeight="1" x14ac:dyDescent="0.25">
      <c r="A25" s="21" t="s">
        <v>21</v>
      </c>
      <c r="B25" s="22" t="s">
        <v>54</v>
      </c>
      <c r="C25" s="23">
        <v>2</v>
      </c>
      <c r="D25" s="10">
        <v>1</v>
      </c>
      <c r="E25" s="10">
        <v>0</v>
      </c>
      <c r="F25" s="10">
        <v>2</v>
      </c>
      <c r="G25" s="10">
        <v>4</v>
      </c>
      <c r="H25" s="10">
        <v>2</v>
      </c>
      <c r="I25" s="10">
        <v>0</v>
      </c>
      <c r="J25" s="23">
        <f t="shared" si="2"/>
        <v>9</v>
      </c>
    </row>
    <row r="26" spans="1:10" s="15" customFormat="1" ht="18.75" x14ac:dyDescent="0.25">
      <c r="A26" s="12" t="s">
        <v>23</v>
      </c>
      <c r="B26" s="11" t="s">
        <v>22</v>
      </c>
      <c r="C26" s="2">
        <v>2</v>
      </c>
      <c r="D26" s="2">
        <v>1</v>
      </c>
      <c r="E26" s="2">
        <v>0</v>
      </c>
      <c r="F26" s="2">
        <v>2</v>
      </c>
      <c r="G26" s="2">
        <v>1</v>
      </c>
      <c r="H26" s="2">
        <v>0</v>
      </c>
      <c r="I26" s="2">
        <v>0</v>
      </c>
      <c r="J26" s="2">
        <f t="shared" si="2"/>
        <v>4</v>
      </c>
    </row>
    <row r="27" spans="1:10" s="15" customFormat="1" ht="18.75" x14ac:dyDescent="0.25">
      <c r="A27" s="12" t="s">
        <v>25</v>
      </c>
      <c r="B27" s="11" t="s">
        <v>24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f t="shared" si="2"/>
        <v>0</v>
      </c>
    </row>
    <row r="28" spans="1:10" s="15" customFormat="1" ht="27.75" customHeight="1" x14ac:dyDescent="0.25">
      <c r="A28" s="12" t="s">
        <v>27</v>
      </c>
      <c r="B28" s="11" t="s">
        <v>26</v>
      </c>
      <c r="C28" s="2">
        <v>0</v>
      </c>
      <c r="D28" s="2">
        <v>0</v>
      </c>
      <c r="E28" s="2">
        <v>0</v>
      </c>
      <c r="F28" s="2">
        <v>0</v>
      </c>
      <c r="G28" s="2">
        <v>3</v>
      </c>
      <c r="H28" s="2">
        <v>2</v>
      </c>
      <c r="I28" s="2">
        <v>0</v>
      </c>
      <c r="J28" s="2">
        <f t="shared" si="2"/>
        <v>5</v>
      </c>
    </row>
    <row r="29" spans="1:10" s="15" customFormat="1" ht="67.5" customHeight="1" x14ac:dyDescent="0.25">
      <c r="A29" s="12"/>
      <c r="B29" s="13"/>
      <c r="C29" s="14" t="s">
        <v>97</v>
      </c>
      <c r="D29" s="14" t="s">
        <v>78</v>
      </c>
      <c r="E29" s="14" t="s">
        <v>49</v>
      </c>
      <c r="F29" s="14" t="s">
        <v>50</v>
      </c>
      <c r="G29" s="14" t="s">
        <v>51</v>
      </c>
      <c r="H29" s="14" t="s">
        <v>52</v>
      </c>
      <c r="I29" s="14" t="s">
        <v>79</v>
      </c>
      <c r="J29" s="14" t="s">
        <v>98</v>
      </c>
    </row>
    <row r="30" spans="1:10" s="15" customFormat="1" ht="31.5" x14ac:dyDescent="0.25">
      <c r="A30" s="21" t="s">
        <v>29</v>
      </c>
      <c r="B30" s="22" t="s">
        <v>28</v>
      </c>
      <c r="C30" s="23">
        <v>0</v>
      </c>
      <c r="D30" s="2">
        <v>0</v>
      </c>
      <c r="E30" s="2">
        <v>0</v>
      </c>
      <c r="F30" s="2">
        <v>2</v>
      </c>
      <c r="G30" s="2">
        <f t="shared" ref="G30:I30" si="3">SUM(G33,G32,G31)</f>
        <v>0</v>
      </c>
      <c r="H30" s="2">
        <v>0</v>
      </c>
      <c r="I30" s="2">
        <f t="shared" si="3"/>
        <v>0</v>
      </c>
      <c r="J30" s="23">
        <f t="shared" ref="J30:J40" si="4">SUM(D30:I30)</f>
        <v>2</v>
      </c>
    </row>
    <row r="31" spans="1:10" s="15" customFormat="1" ht="18.75" x14ac:dyDescent="0.25">
      <c r="A31" s="12" t="s">
        <v>30</v>
      </c>
      <c r="B31" s="16" t="s">
        <v>22</v>
      </c>
      <c r="C31" s="2">
        <v>0</v>
      </c>
      <c r="D31" s="2">
        <v>0</v>
      </c>
      <c r="E31" s="2">
        <v>0</v>
      </c>
      <c r="F31" s="2">
        <v>2</v>
      </c>
      <c r="G31" s="2">
        <v>0</v>
      </c>
      <c r="H31" s="2">
        <v>0</v>
      </c>
      <c r="I31" s="2">
        <v>0</v>
      </c>
      <c r="J31" s="2">
        <f t="shared" si="4"/>
        <v>2</v>
      </c>
    </row>
    <row r="32" spans="1:10" s="15" customFormat="1" ht="18.75" x14ac:dyDescent="0.25">
      <c r="A32" s="12" t="s">
        <v>31</v>
      </c>
      <c r="B32" s="16" t="s">
        <v>24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f t="shared" si="4"/>
        <v>0</v>
      </c>
    </row>
    <row r="33" spans="1:10" s="15" customFormat="1" ht="29.1" customHeight="1" x14ac:dyDescent="0.25">
      <c r="A33" s="12" t="s">
        <v>32</v>
      </c>
      <c r="B33" s="16" t="s">
        <v>55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f t="shared" si="4"/>
        <v>0</v>
      </c>
    </row>
    <row r="34" spans="1:10" s="15" customFormat="1" ht="29.1" customHeight="1" x14ac:dyDescent="0.25">
      <c r="A34" s="12" t="s">
        <v>34</v>
      </c>
      <c r="B34" s="13" t="s">
        <v>33</v>
      </c>
      <c r="C34" s="2">
        <v>7</v>
      </c>
      <c r="D34" s="2">
        <v>0</v>
      </c>
      <c r="E34" s="2">
        <v>0</v>
      </c>
      <c r="F34" s="2">
        <v>2</v>
      </c>
      <c r="G34" s="2">
        <v>0</v>
      </c>
      <c r="H34" s="2">
        <v>7</v>
      </c>
      <c r="I34" s="2">
        <v>0</v>
      </c>
      <c r="J34" s="2">
        <f t="shared" si="4"/>
        <v>9</v>
      </c>
    </row>
    <row r="35" spans="1:10" s="15" customFormat="1" ht="31.5" x14ac:dyDescent="0.25">
      <c r="A35" s="21" t="s">
        <v>36</v>
      </c>
      <c r="B35" s="28" t="s">
        <v>35</v>
      </c>
      <c r="C35" s="24">
        <v>0</v>
      </c>
      <c r="D35" s="2">
        <v>0</v>
      </c>
      <c r="E35" s="2">
        <v>0</v>
      </c>
      <c r="F35" s="2">
        <v>2</v>
      </c>
      <c r="G35" s="2">
        <v>0</v>
      </c>
      <c r="H35" s="2">
        <v>0</v>
      </c>
      <c r="I35" s="2">
        <v>0</v>
      </c>
      <c r="J35" s="24">
        <f t="shared" si="4"/>
        <v>2</v>
      </c>
    </row>
    <row r="36" spans="1:10" s="15" customFormat="1" ht="18.75" x14ac:dyDescent="0.25">
      <c r="A36" s="17" t="s">
        <v>61</v>
      </c>
      <c r="B36" s="16" t="s">
        <v>22</v>
      </c>
      <c r="C36" s="2">
        <v>0</v>
      </c>
      <c r="D36" s="2">
        <v>0</v>
      </c>
      <c r="E36" s="2">
        <v>0</v>
      </c>
      <c r="F36" s="2">
        <v>2</v>
      </c>
      <c r="G36" s="2">
        <v>0</v>
      </c>
      <c r="H36" s="2">
        <v>0</v>
      </c>
      <c r="I36" s="2">
        <v>0</v>
      </c>
      <c r="J36" s="2">
        <f t="shared" si="4"/>
        <v>2</v>
      </c>
    </row>
    <row r="37" spans="1:10" s="15" customFormat="1" ht="18.75" x14ac:dyDescent="0.25">
      <c r="A37" s="17" t="s">
        <v>62</v>
      </c>
      <c r="B37" s="16" t="s">
        <v>24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f t="shared" si="4"/>
        <v>0</v>
      </c>
    </row>
    <row r="38" spans="1:10" s="15" customFormat="1" ht="29.1" customHeight="1" x14ac:dyDescent="0.25">
      <c r="A38" s="17" t="s">
        <v>63</v>
      </c>
      <c r="B38" s="16" t="s">
        <v>55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f t="shared" si="4"/>
        <v>0</v>
      </c>
    </row>
    <row r="39" spans="1:10" s="15" customFormat="1" ht="47.25" x14ac:dyDescent="0.25">
      <c r="A39" s="12" t="s">
        <v>37</v>
      </c>
      <c r="B39" s="13" t="s">
        <v>86</v>
      </c>
      <c r="C39" s="2">
        <v>10</v>
      </c>
      <c r="D39" s="9">
        <v>13</v>
      </c>
      <c r="E39" s="2">
        <v>6</v>
      </c>
      <c r="F39" s="2">
        <v>6</v>
      </c>
      <c r="G39" s="2">
        <v>21</v>
      </c>
      <c r="H39" s="2">
        <v>0</v>
      </c>
      <c r="I39" s="2">
        <v>0</v>
      </c>
      <c r="J39" s="2">
        <f t="shared" si="4"/>
        <v>46</v>
      </c>
    </row>
    <row r="40" spans="1:10" s="15" customFormat="1" ht="47.25" customHeight="1" x14ac:dyDescent="0.25">
      <c r="A40" s="12" t="s">
        <v>38</v>
      </c>
      <c r="B40" s="13" t="s">
        <v>56</v>
      </c>
      <c r="C40" s="2">
        <v>10</v>
      </c>
      <c r="D40" s="9">
        <v>13</v>
      </c>
      <c r="E40" s="2">
        <v>6</v>
      </c>
      <c r="F40" s="2">
        <v>6</v>
      </c>
      <c r="G40" s="2">
        <v>21</v>
      </c>
      <c r="H40" s="2">
        <v>0</v>
      </c>
      <c r="I40" s="2">
        <v>0</v>
      </c>
      <c r="J40" s="2">
        <f t="shared" si="4"/>
        <v>46</v>
      </c>
    </row>
    <row r="41" spans="1:10" s="15" customFormat="1" ht="18.75" x14ac:dyDescent="0.25">
      <c r="A41" s="21" t="s">
        <v>40</v>
      </c>
      <c r="B41" s="22" t="s">
        <v>39</v>
      </c>
      <c r="C41" s="29">
        <v>1</v>
      </c>
      <c r="D41" s="2" t="s">
        <v>77</v>
      </c>
      <c r="E41" s="2" t="s">
        <v>77</v>
      </c>
      <c r="F41" s="2" t="s">
        <v>77</v>
      </c>
      <c r="G41" s="2" t="s">
        <v>77</v>
      </c>
      <c r="H41" s="2" t="s">
        <v>77</v>
      </c>
      <c r="I41" s="2" t="s">
        <v>77</v>
      </c>
      <c r="J41" s="29">
        <v>1</v>
      </c>
    </row>
    <row r="42" spans="1:10" s="15" customFormat="1" ht="18.75" x14ac:dyDescent="0.25">
      <c r="A42" s="12" t="s">
        <v>42</v>
      </c>
      <c r="B42" s="13" t="s">
        <v>41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f t="shared" ref="J42:J47" si="5">SUM(D42:I42)</f>
        <v>0</v>
      </c>
    </row>
    <row r="43" spans="1:10" s="15" customFormat="1" ht="31.5" x14ac:dyDescent="0.25">
      <c r="A43" s="12" t="s">
        <v>43</v>
      </c>
      <c r="B43" s="13" t="s">
        <v>68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f t="shared" si="5"/>
        <v>0</v>
      </c>
    </row>
    <row r="44" spans="1:10" s="15" customFormat="1" ht="29.1" customHeight="1" x14ac:dyDescent="0.25">
      <c r="A44" s="12" t="s">
        <v>44</v>
      </c>
      <c r="B44" s="13" t="s">
        <v>69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f t="shared" si="5"/>
        <v>0</v>
      </c>
    </row>
    <row r="45" spans="1:10" s="15" customFormat="1" ht="29.1" customHeight="1" x14ac:dyDescent="0.25">
      <c r="A45" s="12" t="s">
        <v>45</v>
      </c>
      <c r="B45" s="13" t="s">
        <v>70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f t="shared" si="5"/>
        <v>0</v>
      </c>
    </row>
    <row r="46" spans="1:10" s="15" customFormat="1" ht="65.25" customHeight="1" x14ac:dyDescent="0.25">
      <c r="A46" s="12" t="s">
        <v>46</v>
      </c>
      <c r="B46" s="13" t="s">
        <v>71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f t="shared" si="5"/>
        <v>0</v>
      </c>
    </row>
    <row r="47" spans="1:10" s="15" customFormat="1" ht="31.5" x14ac:dyDescent="0.25">
      <c r="A47" s="12" t="s">
        <v>47</v>
      </c>
      <c r="B47" s="13" t="s">
        <v>72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f t="shared" si="5"/>
        <v>0</v>
      </c>
    </row>
    <row r="48" spans="1:10" s="15" customFormat="1" ht="29.1" customHeight="1" x14ac:dyDescent="0.25">
      <c r="A48" s="21" t="s">
        <v>48</v>
      </c>
      <c r="B48" s="22" t="s">
        <v>73</v>
      </c>
      <c r="C48" s="23">
        <v>507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3">
        <v>636</v>
      </c>
    </row>
    <row r="49" spans="1:10" s="1" customFormat="1" ht="24" customHeight="1" x14ac:dyDescent="0.25">
      <c r="A49" s="3"/>
      <c r="B49" s="4"/>
      <c r="C49" s="7"/>
      <c r="D49" s="7"/>
      <c r="E49" s="7"/>
      <c r="F49" s="7"/>
      <c r="G49" s="7"/>
      <c r="H49" s="7"/>
      <c r="I49" s="7"/>
      <c r="J49" s="7"/>
    </row>
    <row r="50" spans="1:10" ht="48.75" customHeight="1" x14ac:dyDescent="0.25">
      <c r="A50" s="53"/>
      <c r="B50" s="53"/>
      <c r="C50" s="36"/>
      <c r="D50" s="56"/>
      <c r="E50" s="56"/>
      <c r="F50" s="56"/>
      <c r="G50" s="56"/>
      <c r="H50" s="50"/>
      <c r="I50" s="50"/>
      <c r="J50" s="50"/>
    </row>
    <row r="51" spans="1:10" ht="18.75" customHeight="1" x14ac:dyDescent="0.25">
      <c r="A51" s="48"/>
      <c r="B51" s="48"/>
      <c r="C51" s="35"/>
      <c r="D51" s="55"/>
      <c r="E51" s="55"/>
      <c r="F51" s="55"/>
      <c r="G51" s="55"/>
      <c r="H51" s="50"/>
      <c r="I51" s="50"/>
      <c r="J51" s="50"/>
    </row>
    <row r="55" spans="1:10" ht="15.75" x14ac:dyDescent="0.25">
      <c r="B55" s="8"/>
    </row>
    <row r="56" spans="1:10" ht="15.75" x14ac:dyDescent="0.25">
      <c r="B56" s="8"/>
    </row>
  </sheetData>
  <mergeCells count="8">
    <mergeCell ref="A51:B51"/>
    <mergeCell ref="D51:G51"/>
    <mergeCell ref="H51:J51"/>
    <mergeCell ref="A1:J1"/>
    <mergeCell ref="A2:J2"/>
    <mergeCell ref="A50:B50"/>
    <mergeCell ref="D50:G50"/>
    <mergeCell ref="H50:J50"/>
  </mergeCells>
  <pageMargins left="0.25" right="0.11811023622047245" top="0.37" bottom="0.35433070866141736" header="0.31496062992125984" footer="0.11811023622047245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55"/>
  <sheetViews>
    <sheetView zoomScale="150" zoomScaleNormal="150" workbookViewId="0">
      <pane xSplit="2" ySplit="3" topLeftCell="C17" activePane="bottomRight" state="frozen"/>
      <selection pane="topRight" activeCell="C1" sqref="C1"/>
      <selection pane="bottomLeft" activeCell="A4" sqref="A4"/>
      <selection pane="bottomRight" activeCell="A2" sqref="A2:J2"/>
    </sheetView>
  </sheetViews>
  <sheetFormatPr defaultRowHeight="15" x14ac:dyDescent="0.25"/>
  <cols>
    <col min="1" max="1" width="6.7109375" style="19" customWidth="1"/>
    <col min="2" max="2" width="45.7109375" style="20" customWidth="1"/>
    <col min="3" max="3" width="6.7109375" style="18" customWidth="1"/>
    <col min="4" max="9" width="5.7109375" style="32" customWidth="1"/>
    <col min="10" max="10" width="6" style="18" customWidth="1"/>
    <col min="11" max="16384" width="9.140625" style="18"/>
  </cols>
  <sheetData>
    <row r="1" spans="1:10" s="1" customFormat="1" ht="21.75" customHeight="1" x14ac:dyDescent="0.3">
      <c r="A1" s="51" t="s">
        <v>74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s="1" customFormat="1" ht="21" customHeight="1" x14ac:dyDescent="0.3">
      <c r="A2" s="52" t="s">
        <v>100</v>
      </c>
      <c r="B2" s="52"/>
      <c r="C2" s="52"/>
      <c r="D2" s="52"/>
      <c r="E2" s="52"/>
      <c r="F2" s="52"/>
      <c r="G2" s="52"/>
      <c r="H2" s="52"/>
      <c r="I2" s="52"/>
      <c r="J2" s="52"/>
    </row>
    <row r="3" spans="1:10" s="15" customFormat="1" ht="64.5" customHeight="1" x14ac:dyDescent="0.25">
      <c r="A3" s="12"/>
      <c r="B3" s="13"/>
      <c r="C3" s="14" t="s">
        <v>98</v>
      </c>
      <c r="D3" s="14" t="s">
        <v>78</v>
      </c>
      <c r="E3" s="14" t="s">
        <v>49</v>
      </c>
      <c r="F3" s="14" t="s">
        <v>50</v>
      </c>
      <c r="G3" s="14" t="s">
        <v>51</v>
      </c>
      <c r="H3" s="14" t="s">
        <v>52</v>
      </c>
      <c r="I3" s="14" t="s">
        <v>79</v>
      </c>
      <c r="J3" s="14" t="s">
        <v>101</v>
      </c>
    </row>
    <row r="4" spans="1:10" s="15" customFormat="1" ht="29.1" customHeight="1" x14ac:dyDescent="0.25">
      <c r="A4" s="12">
        <v>1</v>
      </c>
      <c r="B4" s="13" t="s">
        <v>0</v>
      </c>
      <c r="C4" s="2">
        <v>32</v>
      </c>
      <c r="D4" s="2">
        <v>10</v>
      </c>
      <c r="E4" s="2">
        <v>5</v>
      </c>
      <c r="F4" s="2">
        <v>5</v>
      </c>
      <c r="G4" s="2">
        <v>6</v>
      </c>
      <c r="H4" s="2">
        <v>4</v>
      </c>
      <c r="I4" s="2">
        <v>2</v>
      </c>
      <c r="J4" s="2">
        <v>32</v>
      </c>
    </row>
    <row r="5" spans="1:10" s="15" customFormat="1" ht="47.25" customHeight="1" x14ac:dyDescent="0.25">
      <c r="A5" s="21">
        <v>2</v>
      </c>
      <c r="B5" s="22" t="s">
        <v>64</v>
      </c>
      <c r="C5" s="23">
        <v>11</v>
      </c>
      <c r="D5" s="2">
        <v>3</v>
      </c>
      <c r="E5" s="2">
        <v>2</v>
      </c>
      <c r="F5" s="2">
        <v>4</v>
      </c>
      <c r="G5" s="2">
        <v>5</v>
      </c>
      <c r="H5" s="2">
        <v>4</v>
      </c>
      <c r="I5" s="2">
        <f t="shared" ref="I5" si="0">SUM(I6:I8)</f>
        <v>0</v>
      </c>
      <c r="J5" s="23">
        <f t="shared" ref="J5:J18" si="1">SUM(D5:I5)</f>
        <v>18</v>
      </c>
    </row>
    <row r="6" spans="1:10" s="15" customFormat="1" ht="21.75" customHeight="1" x14ac:dyDescent="0.25">
      <c r="A6" s="12" t="s">
        <v>4</v>
      </c>
      <c r="B6" s="11" t="s">
        <v>1</v>
      </c>
      <c r="C6" s="2">
        <v>9</v>
      </c>
      <c r="D6" s="2">
        <v>2</v>
      </c>
      <c r="E6" s="2">
        <v>2</v>
      </c>
      <c r="F6" s="2">
        <v>4</v>
      </c>
      <c r="G6" s="2">
        <v>4</v>
      </c>
      <c r="H6" s="2">
        <v>4</v>
      </c>
      <c r="I6" s="2">
        <v>0</v>
      </c>
      <c r="J6" s="2">
        <f t="shared" si="1"/>
        <v>16</v>
      </c>
    </row>
    <row r="7" spans="1:10" s="15" customFormat="1" ht="29.1" customHeight="1" x14ac:dyDescent="0.25">
      <c r="A7" s="12" t="s">
        <v>3</v>
      </c>
      <c r="B7" s="11" t="s">
        <v>87</v>
      </c>
      <c r="C7" s="2">
        <v>2</v>
      </c>
      <c r="D7" s="2">
        <v>1</v>
      </c>
      <c r="E7" s="2">
        <v>0</v>
      </c>
      <c r="F7" s="2">
        <v>0</v>
      </c>
      <c r="G7" s="2">
        <v>1</v>
      </c>
      <c r="H7" s="2">
        <v>0</v>
      </c>
      <c r="I7" s="2">
        <v>0</v>
      </c>
      <c r="J7" s="2">
        <f t="shared" si="1"/>
        <v>2</v>
      </c>
    </row>
    <row r="8" spans="1:10" s="15" customFormat="1" ht="45" x14ac:dyDescent="0.25">
      <c r="A8" s="12" t="s">
        <v>2</v>
      </c>
      <c r="B8" s="11" t="s">
        <v>57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f t="shared" si="1"/>
        <v>0</v>
      </c>
    </row>
    <row r="9" spans="1:10" s="15" customFormat="1" ht="31.5" x14ac:dyDescent="0.25">
      <c r="A9" s="12">
        <v>3</v>
      </c>
      <c r="B9" s="13" t="s">
        <v>60</v>
      </c>
      <c r="C9" s="2">
        <v>5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7</v>
      </c>
      <c r="J9" s="2">
        <f t="shared" si="1"/>
        <v>7</v>
      </c>
    </row>
    <row r="10" spans="1:10" s="15" customFormat="1" ht="18.75" x14ac:dyDescent="0.25">
      <c r="A10" s="21">
        <v>4</v>
      </c>
      <c r="B10" s="22" t="s">
        <v>5</v>
      </c>
      <c r="C10" s="23">
        <v>16</v>
      </c>
      <c r="D10" s="9">
        <v>3</v>
      </c>
      <c r="E10" s="9">
        <v>2</v>
      </c>
      <c r="F10" s="9">
        <v>4</v>
      </c>
      <c r="G10" s="9">
        <v>5</v>
      </c>
      <c r="H10" s="9">
        <v>4</v>
      </c>
      <c r="I10" s="9">
        <v>7</v>
      </c>
      <c r="J10" s="23">
        <f t="shared" si="1"/>
        <v>25</v>
      </c>
    </row>
    <row r="11" spans="1:10" s="15" customFormat="1" ht="29.1" customHeight="1" x14ac:dyDescent="0.25">
      <c r="A11" s="21">
        <v>5</v>
      </c>
      <c r="B11" s="22" t="s">
        <v>53</v>
      </c>
      <c r="C11" s="23">
        <v>55</v>
      </c>
      <c r="D11" s="2">
        <v>1</v>
      </c>
      <c r="E11" s="2">
        <v>10</v>
      </c>
      <c r="F11" s="2">
        <v>27</v>
      </c>
      <c r="G11" s="2">
        <v>67</v>
      </c>
      <c r="H11" s="2">
        <v>19</v>
      </c>
      <c r="I11" s="2">
        <v>0</v>
      </c>
      <c r="J11" s="23">
        <f t="shared" si="1"/>
        <v>124</v>
      </c>
    </row>
    <row r="12" spans="1:10" s="15" customFormat="1" ht="18.75" x14ac:dyDescent="0.25">
      <c r="A12" s="12" t="s">
        <v>9</v>
      </c>
      <c r="B12" s="11" t="s">
        <v>6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f t="shared" si="1"/>
        <v>0</v>
      </c>
    </row>
    <row r="13" spans="1:10" s="15" customFormat="1" ht="18.75" x14ac:dyDescent="0.25">
      <c r="A13" s="12" t="s">
        <v>10</v>
      </c>
      <c r="B13" s="11" t="s">
        <v>7</v>
      </c>
      <c r="C13" s="2">
        <v>52</v>
      </c>
      <c r="D13" s="2">
        <v>0</v>
      </c>
      <c r="E13" s="2">
        <v>8</v>
      </c>
      <c r="F13" s="2">
        <v>27</v>
      </c>
      <c r="G13" s="2">
        <v>66</v>
      </c>
      <c r="H13" s="2">
        <v>19</v>
      </c>
      <c r="I13" s="2">
        <v>0</v>
      </c>
      <c r="J13" s="2">
        <f t="shared" si="1"/>
        <v>120</v>
      </c>
    </row>
    <row r="14" spans="1:10" s="15" customFormat="1" ht="18.75" x14ac:dyDescent="0.25">
      <c r="A14" s="12" t="s">
        <v>11</v>
      </c>
      <c r="B14" s="11" t="s">
        <v>8</v>
      </c>
      <c r="C14" s="2">
        <v>3</v>
      </c>
      <c r="D14" s="2">
        <v>1</v>
      </c>
      <c r="E14" s="2">
        <v>2</v>
      </c>
      <c r="F14" s="2">
        <v>0</v>
      </c>
      <c r="G14" s="2">
        <v>1</v>
      </c>
      <c r="H14" s="2">
        <v>0</v>
      </c>
      <c r="I14" s="2">
        <v>0</v>
      </c>
      <c r="J14" s="2">
        <f t="shared" si="1"/>
        <v>4</v>
      </c>
    </row>
    <row r="15" spans="1:10" s="15" customFormat="1" ht="30" customHeight="1" x14ac:dyDescent="0.25">
      <c r="A15" s="21" t="s">
        <v>12</v>
      </c>
      <c r="B15" s="22" t="s">
        <v>58</v>
      </c>
      <c r="C15" s="23">
        <v>71</v>
      </c>
      <c r="D15" s="2">
        <v>4</v>
      </c>
      <c r="E15" s="2">
        <v>12</v>
      </c>
      <c r="F15" s="2">
        <v>31</v>
      </c>
      <c r="G15" s="2">
        <v>72</v>
      </c>
      <c r="H15" s="2">
        <v>23</v>
      </c>
      <c r="I15" s="2">
        <v>7</v>
      </c>
      <c r="J15" s="23">
        <f t="shared" si="1"/>
        <v>149</v>
      </c>
    </row>
    <row r="16" spans="1:10" s="15" customFormat="1" ht="63.75" customHeight="1" x14ac:dyDescent="0.25">
      <c r="A16" s="25" t="s">
        <v>13</v>
      </c>
      <c r="B16" s="22" t="s">
        <v>85</v>
      </c>
      <c r="C16" s="23">
        <v>6</v>
      </c>
      <c r="D16" s="2">
        <v>30</v>
      </c>
      <c r="E16" s="2">
        <v>0</v>
      </c>
      <c r="F16" s="2">
        <v>5</v>
      </c>
      <c r="G16" s="2">
        <v>0</v>
      </c>
      <c r="H16" s="2">
        <v>1</v>
      </c>
      <c r="I16" s="2">
        <v>0</v>
      </c>
      <c r="J16" s="23">
        <f t="shared" si="1"/>
        <v>36</v>
      </c>
    </row>
    <row r="17" spans="1:10" s="15" customFormat="1" ht="18.75" x14ac:dyDescent="0.25">
      <c r="A17" s="12" t="s">
        <v>16</v>
      </c>
      <c r="B17" s="11" t="s">
        <v>14</v>
      </c>
      <c r="C17" s="2">
        <v>6</v>
      </c>
      <c r="D17" s="2">
        <v>4</v>
      </c>
      <c r="E17" s="2">
        <v>0</v>
      </c>
      <c r="F17" s="2">
        <v>5</v>
      </c>
      <c r="G17" s="2">
        <v>0</v>
      </c>
      <c r="H17" s="2">
        <v>1</v>
      </c>
      <c r="I17" s="2">
        <v>0</v>
      </c>
      <c r="J17" s="2">
        <f t="shared" si="1"/>
        <v>10</v>
      </c>
    </row>
    <row r="18" spans="1:10" s="15" customFormat="1" ht="18.75" x14ac:dyDescent="0.25">
      <c r="A18" s="12" t="s">
        <v>17</v>
      </c>
      <c r="B18" s="11" t="s">
        <v>15</v>
      </c>
      <c r="C18" s="2">
        <v>0</v>
      </c>
      <c r="D18" s="2">
        <v>26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f t="shared" si="1"/>
        <v>26</v>
      </c>
    </row>
    <row r="19" spans="1:10" s="15" customFormat="1" ht="29.1" customHeight="1" x14ac:dyDescent="0.25">
      <c r="A19" s="21" t="s">
        <v>18</v>
      </c>
      <c r="B19" s="22" t="s">
        <v>59</v>
      </c>
      <c r="C19" s="26">
        <v>2.41</v>
      </c>
      <c r="D19" s="2" t="s">
        <v>77</v>
      </c>
      <c r="E19" s="2" t="s">
        <v>77</v>
      </c>
      <c r="F19" s="2" t="s">
        <v>77</v>
      </c>
      <c r="G19" s="2" t="s">
        <v>77</v>
      </c>
      <c r="H19" s="2" t="s">
        <v>77</v>
      </c>
      <c r="I19" s="2" t="s">
        <v>77</v>
      </c>
      <c r="J19" s="26">
        <v>5.78</v>
      </c>
    </row>
    <row r="20" spans="1:10" s="15" customFormat="1" ht="31.5" x14ac:dyDescent="0.25">
      <c r="A20" s="21" t="s">
        <v>20</v>
      </c>
      <c r="B20" s="22" t="s">
        <v>19</v>
      </c>
      <c r="C20" s="23">
        <v>39</v>
      </c>
      <c r="D20" s="2">
        <v>8</v>
      </c>
      <c r="E20" s="2">
        <v>9</v>
      </c>
      <c r="F20" s="2">
        <v>7</v>
      </c>
      <c r="G20" s="2">
        <v>19</v>
      </c>
      <c r="H20" s="2">
        <v>18</v>
      </c>
      <c r="I20" s="2">
        <v>0</v>
      </c>
      <c r="J20" s="23">
        <f>SUM(D20:I20)</f>
        <v>61</v>
      </c>
    </row>
    <row r="21" spans="1:10" s="15" customFormat="1" ht="18.75" x14ac:dyDescent="0.25">
      <c r="A21" s="12" t="s">
        <v>65</v>
      </c>
      <c r="B21" s="11" t="s">
        <v>22</v>
      </c>
      <c r="C21" s="9">
        <v>15</v>
      </c>
      <c r="D21" s="9">
        <v>6</v>
      </c>
      <c r="E21" s="2">
        <v>3</v>
      </c>
      <c r="F21" s="9">
        <v>7</v>
      </c>
      <c r="G21" s="9">
        <v>1</v>
      </c>
      <c r="H21" s="9">
        <v>3</v>
      </c>
      <c r="I21" s="9">
        <v>0</v>
      </c>
      <c r="J21" s="9">
        <f t="shared" ref="J21:J27" si="2">SUM(D21:I21)</f>
        <v>20</v>
      </c>
    </row>
    <row r="22" spans="1:10" s="15" customFormat="1" ht="18.75" x14ac:dyDescent="0.25">
      <c r="A22" s="12" t="s">
        <v>66</v>
      </c>
      <c r="B22" s="11" t="s">
        <v>24</v>
      </c>
      <c r="C22" s="9">
        <v>0</v>
      </c>
      <c r="D22" s="9">
        <v>0</v>
      </c>
      <c r="E22" s="2">
        <v>0</v>
      </c>
      <c r="F22" s="9">
        <v>0</v>
      </c>
      <c r="G22" s="9">
        <v>0</v>
      </c>
      <c r="H22" s="9">
        <v>0</v>
      </c>
      <c r="I22" s="9">
        <v>0</v>
      </c>
      <c r="J22" s="9">
        <f t="shared" si="2"/>
        <v>0</v>
      </c>
    </row>
    <row r="23" spans="1:10" s="15" customFormat="1" ht="18.75" x14ac:dyDescent="0.25">
      <c r="A23" s="12" t="s">
        <v>67</v>
      </c>
      <c r="B23" s="11" t="s">
        <v>102</v>
      </c>
      <c r="C23" s="9">
        <v>17</v>
      </c>
      <c r="D23" s="9">
        <v>2</v>
      </c>
      <c r="E23" s="2">
        <v>6</v>
      </c>
      <c r="F23" s="9">
        <v>0</v>
      </c>
      <c r="G23" s="9">
        <v>18</v>
      </c>
      <c r="H23" s="9">
        <v>15</v>
      </c>
      <c r="I23" s="9">
        <v>0</v>
      </c>
      <c r="J23" s="9">
        <f t="shared" si="2"/>
        <v>41</v>
      </c>
    </row>
    <row r="24" spans="1:10" s="15" customFormat="1" ht="47.25" customHeight="1" x14ac:dyDescent="0.25">
      <c r="A24" s="21" t="s">
        <v>21</v>
      </c>
      <c r="B24" s="22" t="s">
        <v>54</v>
      </c>
      <c r="C24" s="23">
        <v>9</v>
      </c>
      <c r="D24" s="10">
        <v>1</v>
      </c>
      <c r="E24" s="10">
        <v>0</v>
      </c>
      <c r="F24" s="10">
        <v>2</v>
      </c>
      <c r="G24" s="10">
        <v>4</v>
      </c>
      <c r="H24" s="10">
        <v>12</v>
      </c>
      <c r="I24" s="10">
        <v>0</v>
      </c>
      <c r="J24" s="23">
        <f t="shared" si="2"/>
        <v>19</v>
      </c>
    </row>
    <row r="25" spans="1:10" s="15" customFormat="1" ht="18.75" x14ac:dyDescent="0.25">
      <c r="A25" s="12" t="s">
        <v>23</v>
      </c>
      <c r="B25" s="11" t="s">
        <v>22</v>
      </c>
      <c r="C25" s="2">
        <v>4</v>
      </c>
      <c r="D25" s="2">
        <v>1</v>
      </c>
      <c r="E25" s="2">
        <v>0</v>
      </c>
      <c r="F25" s="2">
        <v>2</v>
      </c>
      <c r="G25" s="2">
        <v>1</v>
      </c>
      <c r="H25" s="2">
        <v>2</v>
      </c>
      <c r="I25" s="2">
        <v>0</v>
      </c>
      <c r="J25" s="2">
        <f t="shared" si="2"/>
        <v>6</v>
      </c>
    </row>
    <row r="26" spans="1:10" s="15" customFormat="1" ht="18.75" x14ac:dyDescent="0.25">
      <c r="A26" s="12" t="s">
        <v>25</v>
      </c>
      <c r="B26" s="11" t="s">
        <v>24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f t="shared" si="2"/>
        <v>0</v>
      </c>
    </row>
    <row r="27" spans="1:10" s="15" customFormat="1" ht="27.75" customHeight="1" x14ac:dyDescent="0.25">
      <c r="A27" s="12" t="s">
        <v>27</v>
      </c>
      <c r="B27" s="11" t="s">
        <v>26</v>
      </c>
      <c r="C27" s="2">
        <v>5</v>
      </c>
      <c r="D27" s="2">
        <v>0</v>
      </c>
      <c r="E27" s="2">
        <v>0</v>
      </c>
      <c r="F27" s="2">
        <v>0</v>
      </c>
      <c r="G27" s="2">
        <v>3</v>
      </c>
      <c r="H27" s="2">
        <v>10</v>
      </c>
      <c r="I27" s="2">
        <v>0</v>
      </c>
      <c r="J27" s="2">
        <f t="shared" si="2"/>
        <v>13</v>
      </c>
    </row>
    <row r="28" spans="1:10" s="15" customFormat="1" ht="67.5" customHeight="1" x14ac:dyDescent="0.25">
      <c r="A28" s="12"/>
      <c r="B28" s="13"/>
      <c r="C28" s="14" t="s">
        <v>98</v>
      </c>
      <c r="D28" s="14" t="s">
        <v>78</v>
      </c>
      <c r="E28" s="14" t="s">
        <v>49</v>
      </c>
      <c r="F28" s="14" t="s">
        <v>50</v>
      </c>
      <c r="G28" s="14" t="s">
        <v>51</v>
      </c>
      <c r="H28" s="14" t="s">
        <v>52</v>
      </c>
      <c r="I28" s="14" t="s">
        <v>79</v>
      </c>
      <c r="J28" s="14" t="s">
        <v>101</v>
      </c>
    </row>
    <row r="29" spans="1:10" s="15" customFormat="1" ht="31.5" x14ac:dyDescent="0.25">
      <c r="A29" s="21" t="s">
        <v>29</v>
      </c>
      <c r="B29" s="22" t="s">
        <v>28</v>
      </c>
      <c r="C29" s="23">
        <v>2</v>
      </c>
      <c r="D29" s="2">
        <v>0</v>
      </c>
      <c r="E29" s="2">
        <v>0</v>
      </c>
      <c r="F29" s="2">
        <v>2</v>
      </c>
      <c r="G29" s="2">
        <f t="shared" ref="G29:I29" si="3">SUM(G32,G31,G30)</f>
        <v>0</v>
      </c>
      <c r="H29" s="2">
        <v>0</v>
      </c>
      <c r="I29" s="2">
        <f t="shared" si="3"/>
        <v>0</v>
      </c>
      <c r="J29" s="23">
        <f t="shared" ref="J29:J39" si="4">SUM(D29:I29)</f>
        <v>2</v>
      </c>
    </row>
    <row r="30" spans="1:10" s="15" customFormat="1" ht="18.75" x14ac:dyDescent="0.25">
      <c r="A30" s="12" t="s">
        <v>30</v>
      </c>
      <c r="B30" s="16" t="s">
        <v>22</v>
      </c>
      <c r="C30" s="2">
        <v>2</v>
      </c>
      <c r="D30" s="2">
        <v>0</v>
      </c>
      <c r="E30" s="2">
        <v>0</v>
      </c>
      <c r="F30" s="2">
        <v>2</v>
      </c>
      <c r="G30" s="2">
        <v>0</v>
      </c>
      <c r="H30" s="2">
        <v>0</v>
      </c>
      <c r="I30" s="2">
        <v>0</v>
      </c>
      <c r="J30" s="2">
        <f t="shared" si="4"/>
        <v>2</v>
      </c>
    </row>
    <row r="31" spans="1:10" s="15" customFormat="1" ht="18.75" x14ac:dyDescent="0.25">
      <c r="A31" s="12" t="s">
        <v>31</v>
      </c>
      <c r="B31" s="16" t="s">
        <v>24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f t="shared" si="4"/>
        <v>0</v>
      </c>
    </row>
    <row r="32" spans="1:10" s="15" customFormat="1" ht="29.1" customHeight="1" x14ac:dyDescent="0.25">
      <c r="A32" s="12" t="s">
        <v>32</v>
      </c>
      <c r="B32" s="16" t="s">
        <v>55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f t="shared" si="4"/>
        <v>0</v>
      </c>
    </row>
    <row r="33" spans="1:10" s="15" customFormat="1" ht="29.1" customHeight="1" x14ac:dyDescent="0.25">
      <c r="A33" s="12" t="s">
        <v>34</v>
      </c>
      <c r="B33" s="13" t="s">
        <v>33</v>
      </c>
      <c r="C33" s="2">
        <v>9</v>
      </c>
      <c r="D33" s="2">
        <v>0</v>
      </c>
      <c r="E33" s="2">
        <v>0</v>
      </c>
      <c r="F33" s="2">
        <v>5</v>
      </c>
      <c r="G33" s="2">
        <v>0</v>
      </c>
      <c r="H33" s="2">
        <v>8</v>
      </c>
      <c r="I33" s="2">
        <v>0</v>
      </c>
      <c r="J33" s="2">
        <f t="shared" si="4"/>
        <v>13</v>
      </c>
    </row>
    <row r="34" spans="1:10" s="15" customFormat="1" ht="31.5" x14ac:dyDescent="0.25">
      <c r="A34" s="21" t="s">
        <v>36</v>
      </c>
      <c r="B34" s="28" t="s">
        <v>35</v>
      </c>
      <c r="C34" s="24">
        <v>2</v>
      </c>
      <c r="D34" s="2">
        <v>0</v>
      </c>
      <c r="E34" s="2">
        <v>0</v>
      </c>
      <c r="F34" s="2">
        <v>2</v>
      </c>
      <c r="G34" s="2">
        <v>0</v>
      </c>
      <c r="H34" s="2">
        <v>1</v>
      </c>
      <c r="I34" s="2">
        <v>0</v>
      </c>
      <c r="J34" s="24">
        <f t="shared" si="4"/>
        <v>3</v>
      </c>
    </row>
    <row r="35" spans="1:10" s="15" customFormat="1" ht="18.75" x14ac:dyDescent="0.25">
      <c r="A35" s="17" t="s">
        <v>61</v>
      </c>
      <c r="B35" s="16" t="s">
        <v>22</v>
      </c>
      <c r="C35" s="2">
        <v>2</v>
      </c>
      <c r="D35" s="2">
        <v>0</v>
      </c>
      <c r="E35" s="2">
        <v>0</v>
      </c>
      <c r="F35" s="2">
        <v>2</v>
      </c>
      <c r="G35" s="2">
        <v>0</v>
      </c>
      <c r="H35" s="2">
        <v>1</v>
      </c>
      <c r="I35" s="2">
        <v>0</v>
      </c>
      <c r="J35" s="2">
        <f t="shared" si="4"/>
        <v>3</v>
      </c>
    </row>
    <row r="36" spans="1:10" s="15" customFormat="1" ht="18.75" x14ac:dyDescent="0.25">
      <c r="A36" s="17" t="s">
        <v>62</v>
      </c>
      <c r="B36" s="16" t="s">
        <v>24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f t="shared" si="4"/>
        <v>0</v>
      </c>
    </row>
    <row r="37" spans="1:10" s="15" customFormat="1" ht="29.1" customHeight="1" x14ac:dyDescent="0.25">
      <c r="A37" s="17" t="s">
        <v>63</v>
      </c>
      <c r="B37" s="16" t="s">
        <v>55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f t="shared" si="4"/>
        <v>0</v>
      </c>
    </row>
    <row r="38" spans="1:10" s="15" customFormat="1" ht="47.25" x14ac:dyDescent="0.25">
      <c r="A38" s="12" t="s">
        <v>37</v>
      </c>
      <c r="B38" s="13" t="s">
        <v>86</v>
      </c>
      <c r="C38" s="2">
        <v>46</v>
      </c>
      <c r="D38" s="9">
        <v>14</v>
      </c>
      <c r="E38" s="2">
        <v>6</v>
      </c>
      <c r="F38" s="2">
        <v>8</v>
      </c>
      <c r="G38" s="2">
        <v>22</v>
      </c>
      <c r="H38" s="2">
        <v>10</v>
      </c>
      <c r="I38" s="2">
        <v>0</v>
      </c>
      <c r="J38" s="2">
        <f t="shared" si="4"/>
        <v>60</v>
      </c>
    </row>
    <row r="39" spans="1:10" s="15" customFormat="1" ht="47.25" customHeight="1" x14ac:dyDescent="0.25">
      <c r="A39" s="12" t="s">
        <v>38</v>
      </c>
      <c r="B39" s="13" t="s">
        <v>56</v>
      </c>
      <c r="C39" s="2">
        <v>46</v>
      </c>
      <c r="D39" s="9">
        <v>14</v>
      </c>
      <c r="E39" s="2">
        <v>6</v>
      </c>
      <c r="F39" s="2">
        <v>8</v>
      </c>
      <c r="G39" s="2">
        <v>22</v>
      </c>
      <c r="H39" s="2">
        <v>10</v>
      </c>
      <c r="I39" s="2">
        <v>0</v>
      </c>
      <c r="J39" s="2">
        <f t="shared" si="4"/>
        <v>60</v>
      </c>
    </row>
    <row r="40" spans="1:10" s="15" customFormat="1" ht="18.75" x14ac:dyDescent="0.25">
      <c r="A40" s="21" t="s">
        <v>40</v>
      </c>
      <c r="B40" s="22" t="s">
        <v>39</v>
      </c>
      <c r="C40" s="29">
        <v>1</v>
      </c>
      <c r="D40" s="2" t="s">
        <v>77</v>
      </c>
      <c r="E40" s="2" t="s">
        <v>77</v>
      </c>
      <c r="F40" s="2" t="s">
        <v>77</v>
      </c>
      <c r="G40" s="2" t="s">
        <v>77</v>
      </c>
      <c r="H40" s="2" t="s">
        <v>77</v>
      </c>
      <c r="I40" s="2" t="s">
        <v>77</v>
      </c>
      <c r="J40" s="29">
        <v>1</v>
      </c>
    </row>
    <row r="41" spans="1:10" s="15" customFormat="1" ht="18.75" x14ac:dyDescent="0.25">
      <c r="A41" s="12" t="s">
        <v>42</v>
      </c>
      <c r="B41" s="13" t="s">
        <v>41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f t="shared" ref="J41:J46" si="5">SUM(D41:I41)</f>
        <v>0</v>
      </c>
    </row>
    <row r="42" spans="1:10" s="15" customFormat="1" ht="31.5" x14ac:dyDescent="0.25">
      <c r="A42" s="12" t="s">
        <v>43</v>
      </c>
      <c r="B42" s="13" t="s">
        <v>68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f t="shared" si="5"/>
        <v>0</v>
      </c>
    </row>
    <row r="43" spans="1:10" s="15" customFormat="1" ht="29.1" customHeight="1" x14ac:dyDescent="0.25">
      <c r="A43" s="12" t="s">
        <v>44</v>
      </c>
      <c r="B43" s="13" t="s">
        <v>69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f t="shared" si="5"/>
        <v>0</v>
      </c>
    </row>
    <row r="44" spans="1:10" s="15" customFormat="1" ht="29.1" customHeight="1" x14ac:dyDescent="0.25">
      <c r="A44" s="12" t="s">
        <v>45</v>
      </c>
      <c r="B44" s="13" t="s">
        <v>70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f t="shared" si="5"/>
        <v>0</v>
      </c>
    </row>
    <row r="45" spans="1:10" s="15" customFormat="1" ht="65.25" customHeight="1" x14ac:dyDescent="0.25">
      <c r="A45" s="12" t="s">
        <v>46</v>
      </c>
      <c r="B45" s="13" t="s">
        <v>71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f t="shared" si="5"/>
        <v>0</v>
      </c>
    </row>
    <row r="46" spans="1:10" s="15" customFormat="1" ht="31.5" x14ac:dyDescent="0.25">
      <c r="A46" s="12" t="s">
        <v>47</v>
      </c>
      <c r="B46" s="13" t="s">
        <v>72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f t="shared" si="5"/>
        <v>0</v>
      </c>
    </row>
    <row r="47" spans="1:10" s="15" customFormat="1" ht="29.1" customHeight="1" x14ac:dyDescent="0.25">
      <c r="A47" s="21" t="s">
        <v>48</v>
      </c>
      <c r="B47" s="22" t="s">
        <v>73</v>
      </c>
      <c r="C47" s="23">
        <v>636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3">
        <v>764</v>
      </c>
    </row>
    <row r="48" spans="1:10" s="1" customFormat="1" ht="24" customHeight="1" x14ac:dyDescent="0.25">
      <c r="A48" s="3"/>
      <c r="B48" s="4"/>
      <c r="C48" s="7"/>
      <c r="D48" s="7"/>
      <c r="E48" s="7"/>
      <c r="F48" s="7"/>
      <c r="G48" s="7"/>
      <c r="H48" s="7"/>
      <c r="I48" s="7"/>
      <c r="J48" s="7"/>
    </row>
    <row r="49" spans="1:10" ht="48.75" customHeight="1" x14ac:dyDescent="0.25">
      <c r="A49" s="53"/>
      <c r="B49" s="53"/>
      <c r="C49" s="38"/>
      <c r="D49" s="56"/>
      <c r="E49" s="56"/>
      <c r="F49" s="56"/>
      <c r="G49" s="56"/>
      <c r="H49" s="50"/>
      <c r="I49" s="50"/>
      <c r="J49" s="50"/>
    </row>
    <row r="50" spans="1:10" ht="18.75" customHeight="1" x14ac:dyDescent="0.25">
      <c r="A50" s="48"/>
      <c r="B50" s="48"/>
      <c r="C50" s="37"/>
      <c r="D50" s="55"/>
      <c r="E50" s="55"/>
      <c r="F50" s="55"/>
      <c r="G50" s="55"/>
      <c r="H50" s="50"/>
      <c r="I50" s="50"/>
      <c r="J50" s="50"/>
    </row>
    <row r="54" spans="1:10" ht="15.75" x14ac:dyDescent="0.25">
      <c r="B54" s="8"/>
    </row>
    <row r="55" spans="1:10" ht="15.75" x14ac:dyDescent="0.25">
      <c r="B55" s="8"/>
    </row>
  </sheetData>
  <mergeCells count="8">
    <mergeCell ref="A50:B50"/>
    <mergeCell ref="D50:G50"/>
    <mergeCell ref="H50:J50"/>
    <mergeCell ref="A1:J1"/>
    <mergeCell ref="A2:J2"/>
    <mergeCell ref="A49:B49"/>
    <mergeCell ref="D49:G49"/>
    <mergeCell ref="H49:J49"/>
  </mergeCells>
  <pageMargins left="0.25" right="0.11811023622047245" top="0.37" bottom="0.35433070866141736" header="0.31496062992125984" footer="0.11811023622047245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55"/>
  <sheetViews>
    <sheetView zoomScale="150" zoomScaleNormal="15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I15" sqref="I15"/>
    </sheetView>
  </sheetViews>
  <sheetFormatPr defaultRowHeight="15" x14ac:dyDescent="0.25"/>
  <cols>
    <col min="1" max="1" width="6.7109375" style="19" customWidth="1"/>
    <col min="2" max="2" width="45.7109375" style="20" customWidth="1"/>
    <col min="3" max="3" width="6.7109375" style="18" customWidth="1"/>
    <col min="4" max="9" width="5.7109375" style="32" customWidth="1"/>
    <col min="10" max="10" width="6" style="18" customWidth="1"/>
    <col min="11" max="16384" width="9.140625" style="18"/>
  </cols>
  <sheetData>
    <row r="1" spans="1:10" s="1" customFormat="1" ht="21.75" customHeight="1" x14ac:dyDescent="0.3">
      <c r="A1" s="51" t="s">
        <v>74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s="1" customFormat="1" ht="21" customHeight="1" x14ac:dyDescent="0.3">
      <c r="A2" s="52" t="s">
        <v>103</v>
      </c>
      <c r="B2" s="52"/>
      <c r="C2" s="52"/>
      <c r="D2" s="52"/>
      <c r="E2" s="52"/>
      <c r="F2" s="52"/>
      <c r="G2" s="52"/>
      <c r="H2" s="52"/>
      <c r="I2" s="52"/>
      <c r="J2" s="52"/>
    </row>
    <row r="3" spans="1:10" s="15" customFormat="1" ht="64.5" customHeight="1" x14ac:dyDescent="0.25">
      <c r="A3" s="12"/>
      <c r="B3" s="13"/>
      <c r="C3" s="14" t="s">
        <v>101</v>
      </c>
      <c r="D3" s="14" t="s">
        <v>78</v>
      </c>
      <c r="E3" s="14" t="s">
        <v>49</v>
      </c>
      <c r="F3" s="14" t="s">
        <v>50</v>
      </c>
      <c r="G3" s="14" t="s">
        <v>51</v>
      </c>
      <c r="H3" s="14" t="s">
        <v>52</v>
      </c>
      <c r="I3" s="14" t="s">
        <v>79</v>
      </c>
      <c r="J3" s="14" t="s">
        <v>104</v>
      </c>
    </row>
    <row r="4" spans="1:10" s="15" customFormat="1" ht="29.1" customHeight="1" x14ac:dyDescent="0.25">
      <c r="A4" s="12">
        <v>1</v>
      </c>
      <c r="B4" s="13" t="s">
        <v>0</v>
      </c>
      <c r="C4" s="2">
        <v>32</v>
      </c>
      <c r="D4" s="2">
        <v>10</v>
      </c>
      <c r="E4" s="2">
        <v>5</v>
      </c>
      <c r="F4" s="2">
        <v>5</v>
      </c>
      <c r="G4" s="2">
        <v>6</v>
      </c>
      <c r="H4" s="2">
        <v>4</v>
      </c>
      <c r="I4" s="2">
        <v>2</v>
      </c>
      <c r="J4" s="2">
        <v>32</v>
      </c>
    </row>
    <row r="5" spans="1:10" s="15" customFormat="1" ht="47.25" customHeight="1" x14ac:dyDescent="0.25">
      <c r="A5" s="21">
        <v>2</v>
      </c>
      <c r="B5" s="22" t="s">
        <v>64</v>
      </c>
      <c r="C5" s="23">
        <v>18</v>
      </c>
      <c r="D5" s="2">
        <v>4</v>
      </c>
      <c r="E5" s="2">
        <v>3</v>
      </c>
      <c r="F5" s="2">
        <v>7</v>
      </c>
      <c r="G5" s="2">
        <v>6</v>
      </c>
      <c r="H5" s="2">
        <v>5</v>
      </c>
      <c r="I5" s="2">
        <f t="shared" ref="I5" si="0">SUM(I6:I8)</f>
        <v>0</v>
      </c>
      <c r="J5" s="23">
        <f t="shared" ref="J5:J18" si="1">SUM(D5:I5)</f>
        <v>25</v>
      </c>
    </row>
    <row r="6" spans="1:10" s="15" customFormat="1" ht="21.75" customHeight="1" x14ac:dyDescent="0.25">
      <c r="A6" s="12" t="s">
        <v>4</v>
      </c>
      <c r="B6" s="11" t="s">
        <v>1</v>
      </c>
      <c r="C6" s="2">
        <v>16</v>
      </c>
      <c r="D6" s="2">
        <v>2</v>
      </c>
      <c r="E6" s="2">
        <v>2</v>
      </c>
      <c r="F6" s="2">
        <v>6</v>
      </c>
      <c r="G6" s="2">
        <v>4</v>
      </c>
      <c r="H6" s="2">
        <v>5</v>
      </c>
      <c r="I6" s="2">
        <v>0</v>
      </c>
      <c r="J6" s="2">
        <f t="shared" si="1"/>
        <v>19</v>
      </c>
    </row>
    <row r="7" spans="1:10" s="15" customFormat="1" ht="29.1" customHeight="1" x14ac:dyDescent="0.25">
      <c r="A7" s="12" t="s">
        <v>3</v>
      </c>
      <c r="B7" s="11" t="s">
        <v>87</v>
      </c>
      <c r="C7" s="2">
        <v>2</v>
      </c>
      <c r="D7" s="2">
        <v>2</v>
      </c>
      <c r="E7" s="2">
        <v>1</v>
      </c>
      <c r="F7" s="2">
        <v>1</v>
      </c>
      <c r="G7" s="2">
        <v>1</v>
      </c>
      <c r="H7" s="2">
        <v>0</v>
      </c>
      <c r="I7" s="2">
        <v>0</v>
      </c>
      <c r="J7" s="2">
        <f t="shared" si="1"/>
        <v>5</v>
      </c>
    </row>
    <row r="8" spans="1:10" s="15" customFormat="1" ht="45" x14ac:dyDescent="0.25">
      <c r="A8" s="12" t="s">
        <v>2</v>
      </c>
      <c r="B8" s="11" t="s">
        <v>57</v>
      </c>
      <c r="C8" s="2">
        <v>0</v>
      </c>
      <c r="D8" s="2">
        <v>0</v>
      </c>
      <c r="E8" s="2">
        <v>0</v>
      </c>
      <c r="F8" s="2">
        <v>0</v>
      </c>
      <c r="G8" s="2">
        <v>1</v>
      </c>
      <c r="H8" s="2">
        <v>0</v>
      </c>
      <c r="I8" s="2">
        <v>0</v>
      </c>
      <c r="J8" s="2">
        <f t="shared" si="1"/>
        <v>1</v>
      </c>
    </row>
    <row r="9" spans="1:10" s="15" customFormat="1" ht="31.5" x14ac:dyDescent="0.25">
      <c r="A9" s="12">
        <v>3</v>
      </c>
      <c r="B9" s="13" t="s">
        <v>60</v>
      </c>
      <c r="C9" s="2">
        <v>7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9</v>
      </c>
      <c r="J9" s="2">
        <f t="shared" si="1"/>
        <v>9</v>
      </c>
    </row>
    <row r="10" spans="1:10" s="15" customFormat="1" ht="18.75" x14ac:dyDescent="0.25">
      <c r="A10" s="21">
        <v>4</v>
      </c>
      <c r="B10" s="22" t="s">
        <v>5</v>
      </c>
      <c r="C10" s="23">
        <v>25</v>
      </c>
      <c r="D10" s="9">
        <v>4</v>
      </c>
      <c r="E10" s="9">
        <v>3</v>
      </c>
      <c r="F10" s="9">
        <v>7</v>
      </c>
      <c r="G10" s="9">
        <v>6</v>
      </c>
      <c r="H10" s="9">
        <v>5</v>
      </c>
      <c r="I10" s="9">
        <v>9</v>
      </c>
      <c r="J10" s="23">
        <f t="shared" si="1"/>
        <v>34</v>
      </c>
    </row>
    <row r="11" spans="1:10" s="15" customFormat="1" ht="29.1" customHeight="1" x14ac:dyDescent="0.25">
      <c r="A11" s="21">
        <v>5</v>
      </c>
      <c r="B11" s="22" t="s">
        <v>53</v>
      </c>
      <c r="C11" s="23">
        <v>124</v>
      </c>
      <c r="D11" s="2">
        <v>2</v>
      </c>
      <c r="E11" s="2">
        <v>20</v>
      </c>
      <c r="F11" s="2">
        <v>70</v>
      </c>
      <c r="G11" s="2">
        <v>107</v>
      </c>
      <c r="H11" s="2">
        <v>38</v>
      </c>
      <c r="I11" s="2">
        <v>0</v>
      </c>
      <c r="J11" s="23">
        <f t="shared" si="1"/>
        <v>237</v>
      </c>
    </row>
    <row r="12" spans="1:10" s="15" customFormat="1" ht="18.75" x14ac:dyDescent="0.25">
      <c r="A12" s="12" t="s">
        <v>9</v>
      </c>
      <c r="B12" s="11" t="s">
        <v>6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f t="shared" si="1"/>
        <v>0</v>
      </c>
    </row>
    <row r="13" spans="1:10" s="15" customFormat="1" ht="18.75" x14ac:dyDescent="0.25">
      <c r="A13" s="12" t="s">
        <v>10</v>
      </c>
      <c r="B13" s="11" t="s">
        <v>7</v>
      </c>
      <c r="C13" s="2">
        <v>120</v>
      </c>
      <c r="D13" s="2">
        <v>0</v>
      </c>
      <c r="E13" s="2">
        <v>18</v>
      </c>
      <c r="F13" s="2">
        <v>69</v>
      </c>
      <c r="G13" s="2">
        <v>104</v>
      </c>
      <c r="H13" s="2">
        <v>38</v>
      </c>
      <c r="I13" s="2">
        <v>0</v>
      </c>
      <c r="J13" s="2">
        <f t="shared" si="1"/>
        <v>229</v>
      </c>
    </row>
    <row r="14" spans="1:10" s="15" customFormat="1" ht="18.75" x14ac:dyDescent="0.25">
      <c r="A14" s="12" t="s">
        <v>11</v>
      </c>
      <c r="B14" s="11" t="s">
        <v>8</v>
      </c>
      <c r="C14" s="2">
        <v>4</v>
      </c>
      <c r="D14" s="2">
        <v>2</v>
      </c>
      <c r="E14" s="2">
        <v>2</v>
      </c>
      <c r="F14" s="2">
        <v>1</v>
      </c>
      <c r="G14" s="2">
        <v>3</v>
      </c>
      <c r="H14" s="2">
        <v>0</v>
      </c>
      <c r="I14" s="2">
        <v>0</v>
      </c>
      <c r="J14" s="2">
        <f t="shared" si="1"/>
        <v>8</v>
      </c>
    </row>
    <row r="15" spans="1:10" s="15" customFormat="1" ht="30" customHeight="1" x14ac:dyDescent="0.25">
      <c r="A15" s="21" t="s">
        <v>12</v>
      </c>
      <c r="B15" s="22" t="s">
        <v>58</v>
      </c>
      <c r="C15" s="23">
        <v>149</v>
      </c>
      <c r="D15" s="2">
        <v>6</v>
      </c>
      <c r="E15" s="2">
        <v>23</v>
      </c>
      <c r="F15" s="2">
        <v>77</v>
      </c>
      <c r="G15" s="2">
        <v>113</v>
      </c>
      <c r="H15" s="2">
        <v>43</v>
      </c>
      <c r="I15" s="2">
        <v>9</v>
      </c>
      <c r="J15" s="23">
        <f t="shared" si="1"/>
        <v>271</v>
      </c>
    </row>
    <row r="16" spans="1:10" s="15" customFormat="1" ht="63.75" customHeight="1" x14ac:dyDescent="0.25">
      <c r="A16" s="25" t="s">
        <v>13</v>
      </c>
      <c r="B16" s="22" t="s">
        <v>85</v>
      </c>
      <c r="C16" s="23">
        <v>36</v>
      </c>
      <c r="D16" s="2">
        <v>30</v>
      </c>
      <c r="E16" s="2">
        <v>0</v>
      </c>
      <c r="F16" s="2">
        <v>5</v>
      </c>
      <c r="G16" s="2">
        <v>0</v>
      </c>
      <c r="H16" s="2">
        <v>6</v>
      </c>
      <c r="I16" s="2">
        <v>0</v>
      </c>
      <c r="J16" s="23">
        <f t="shared" si="1"/>
        <v>41</v>
      </c>
    </row>
    <row r="17" spans="1:10" s="15" customFormat="1" ht="18.75" x14ac:dyDescent="0.25">
      <c r="A17" s="12" t="s">
        <v>16</v>
      </c>
      <c r="B17" s="11" t="s">
        <v>14</v>
      </c>
      <c r="C17" s="2">
        <v>10</v>
      </c>
      <c r="D17" s="2">
        <v>4</v>
      </c>
      <c r="E17" s="2">
        <v>0</v>
      </c>
      <c r="F17" s="2">
        <v>5</v>
      </c>
      <c r="G17" s="2">
        <v>0</v>
      </c>
      <c r="H17" s="2">
        <v>6</v>
      </c>
      <c r="I17" s="2">
        <v>0</v>
      </c>
      <c r="J17" s="2">
        <f t="shared" si="1"/>
        <v>15</v>
      </c>
    </row>
    <row r="18" spans="1:10" s="15" customFormat="1" ht="18.75" x14ac:dyDescent="0.25">
      <c r="A18" s="12" t="s">
        <v>17</v>
      </c>
      <c r="B18" s="11" t="s">
        <v>15</v>
      </c>
      <c r="C18" s="2">
        <v>26</v>
      </c>
      <c r="D18" s="2">
        <v>26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f t="shared" si="1"/>
        <v>26</v>
      </c>
    </row>
    <row r="19" spans="1:10" s="15" customFormat="1" ht="29.1" customHeight="1" x14ac:dyDescent="0.25">
      <c r="A19" s="21" t="s">
        <v>18</v>
      </c>
      <c r="B19" s="22" t="s">
        <v>59</v>
      </c>
      <c r="C19" s="26">
        <v>5.78</v>
      </c>
      <c r="D19" s="2" t="s">
        <v>77</v>
      </c>
      <c r="E19" s="2" t="s">
        <v>77</v>
      </c>
      <c r="F19" s="2" t="s">
        <v>77</v>
      </c>
      <c r="G19" s="2" t="s">
        <v>77</v>
      </c>
      <c r="H19" s="2" t="s">
        <v>77</v>
      </c>
      <c r="I19" s="2" t="s">
        <v>77</v>
      </c>
      <c r="J19" s="26">
        <v>5.78</v>
      </c>
    </row>
    <row r="20" spans="1:10" s="15" customFormat="1" ht="31.5" x14ac:dyDescent="0.25">
      <c r="A20" s="21" t="s">
        <v>20</v>
      </c>
      <c r="B20" s="22" t="s">
        <v>19</v>
      </c>
      <c r="C20" s="23">
        <v>61</v>
      </c>
      <c r="D20" s="2">
        <v>8</v>
      </c>
      <c r="E20" s="2">
        <v>15</v>
      </c>
      <c r="F20" s="2">
        <v>18</v>
      </c>
      <c r="G20" s="2">
        <v>33</v>
      </c>
      <c r="H20" s="2">
        <v>28</v>
      </c>
      <c r="I20" s="2">
        <v>0</v>
      </c>
      <c r="J20" s="23">
        <f>SUM(D20:I20)</f>
        <v>102</v>
      </c>
    </row>
    <row r="21" spans="1:10" s="15" customFormat="1" ht="18.75" x14ac:dyDescent="0.25">
      <c r="A21" s="12" t="s">
        <v>65</v>
      </c>
      <c r="B21" s="11" t="s">
        <v>22</v>
      </c>
      <c r="C21" s="9">
        <v>20</v>
      </c>
      <c r="D21" s="9">
        <v>6</v>
      </c>
      <c r="E21" s="2">
        <v>3</v>
      </c>
      <c r="F21" s="9">
        <v>13</v>
      </c>
      <c r="G21" s="9">
        <v>4</v>
      </c>
      <c r="H21" s="9">
        <v>3</v>
      </c>
      <c r="I21" s="9">
        <v>0</v>
      </c>
      <c r="J21" s="9">
        <f t="shared" ref="J21:J27" si="2">SUM(D21:I21)</f>
        <v>29</v>
      </c>
    </row>
    <row r="22" spans="1:10" s="15" customFormat="1" ht="18.75" x14ac:dyDescent="0.25">
      <c r="A22" s="12" t="s">
        <v>66</v>
      </c>
      <c r="B22" s="11" t="s">
        <v>24</v>
      </c>
      <c r="C22" s="9">
        <v>0</v>
      </c>
      <c r="D22" s="9">
        <v>0</v>
      </c>
      <c r="E22" s="2">
        <v>0</v>
      </c>
      <c r="F22" s="9">
        <v>0</v>
      </c>
      <c r="G22" s="9">
        <v>0</v>
      </c>
      <c r="H22" s="9">
        <v>0</v>
      </c>
      <c r="I22" s="9">
        <v>0</v>
      </c>
      <c r="J22" s="9">
        <f t="shared" si="2"/>
        <v>0</v>
      </c>
    </row>
    <row r="23" spans="1:10" s="15" customFormat="1" ht="18.75" x14ac:dyDescent="0.25">
      <c r="A23" s="12" t="s">
        <v>67</v>
      </c>
      <c r="B23" s="11" t="s">
        <v>102</v>
      </c>
      <c r="C23" s="9">
        <v>41</v>
      </c>
      <c r="D23" s="9">
        <v>2</v>
      </c>
      <c r="E23" s="2">
        <v>12</v>
      </c>
      <c r="F23" s="9">
        <v>5</v>
      </c>
      <c r="G23" s="9">
        <v>29</v>
      </c>
      <c r="H23" s="9">
        <v>25</v>
      </c>
      <c r="I23" s="9">
        <v>0</v>
      </c>
      <c r="J23" s="9">
        <f t="shared" si="2"/>
        <v>73</v>
      </c>
    </row>
    <row r="24" spans="1:10" s="15" customFormat="1" ht="47.25" customHeight="1" x14ac:dyDescent="0.25">
      <c r="A24" s="21" t="s">
        <v>21</v>
      </c>
      <c r="B24" s="22" t="s">
        <v>54</v>
      </c>
      <c r="C24" s="23">
        <v>19</v>
      </c>
      <c r="D24" s="10">
        <v>1</v>
      </c>
      <c r="E24" s="10">
        <v>0</v>
      </c>
      <c r="F24" s="10">
        <v>6</v>
      </c>
      <c r="G24" s="10">
        <v>6</v>
      </c>
      <c r="H24" s="10">
        <v>17</v>
      </c>
      <c r="I24" s="10">
        <v>0</v>
      </c>
      <c r="J24" s="23">
        <f t="shared" si="2"/>
        <v>30</v>
      </c>
    </row>
    <row r="25" spans="1:10" s="15" customFormat="1" ht="18.75" x14ac:dyDescent="0.25">
      <c r="A25" s="12" t="s">
        <v>23</v>
      </c>
      <c r="B25" s="11" t="s">
        <v>22</v>
      </c>
      <c r="C25" s="2">
        <v>6</v>
      </c>
      <c r="D25" s="2">
        <v>1</v>
      </c>
      <c r="E25" s="2">
        <v>0</v>
      </c>
      <c r="F25" s="2">
        <v>5</v>
      </c>
      <c r="G25" s="2">
        <v>2</v>
      </c>
      <c r="H25" s="2">
        <v>2</v>
      </c>
      <c r="I25" s="2">
        <v>0</v>
      </c>
      <c r="J25" s="2">
        <f t="shared" si="2"/>
        <v>10</v>
      </c>
    </row>
    <row r="26" spans="1:10" s="15" customFormat="1" ht="18.75" x14ac:dyDescent="0.25">
      <c r="A26" s="12" t="s">
        <v>25</v>
      </c>
      <c r="B26" s="11" t="s">
        <v>24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f t="shared" si="2"/>
        <v>0</v>
      </c>
    </row>
    <row r="27" spans="1:10" s="15" customFormat="1" ht="27.75" customHeight="1" x14ac:dyDescent="0.25">
      <c r="A27" s="12" t="s">
        <v>27</v>
      </c>
      <c r="B27" s="11" t="s">
        <v>26</v>
      </c>
      <c r="C27" s="2">
        <v>13</v>
      </c>
      <c r="D27" s="2">
        <v>0</v>
      </c>
      <c r="E27" s="2">
        <v>0</v>
      </c>
      <c r="F27" s="2">
        <v>1</v>
      </c>
      <c r="G27" s="2">
        <v>4</v>
      </c>
      <c r="H27" s="2">
        <v>15</v>
      </c>
      <c r="I27" s="2">
        <v>0</v>
      </c>
      <c r="J27" s="2">
        <f t="shared" si="2"/>
        <v>20</v>
      </c>
    </row>
    <row r="28" spans="1:10" s="15" customFormat="1" ht="67.5" customHeight="1" x14ac:dyDescent="0.25">
      <c r="A28" s="12"/>
      <c r="B28" s="13"/>
      <c r="C28" s="14" t="s">
        <v>101</v>
      </c>
      <c r="D28" s="14" t="s">
        <v>78</v>
      </c>
      <c r="E28" s="14" t="s">
        <v>49</v>
      </c>
      <c r="F28" s="14" t="s">
        <v>50</v>
      </c>
      <c r="G28" s="14" t="s">
        <v>51</v>
      </c>
      <c r="H28" s="14" t="s">
        <v>52</v>
      </c>
      <c r="I28" s="14" t="s">
        <v>79</v>
      </c>
      <c r="J28" s="14" t="s">
        <v>104</v>
      </c>
    </row>
    <row r="29" spans="1:10" s="15" customFormat="1" ht="31.5" x14ac:dyDescent="0.25">
      <c r="A29" s="21" t="s">
        <v>29</v>
      </c>
      <c r="B29" s="22" t="s">
        <v>28</v>
      </c>
      <c r="C29" s="23">
        <v>2</v>
      </c>
      <c r="D29" s="2">
        <v>0</v>
      </c>
      <c r="E29" s="2">
        <v>0</v>
      </c>
      <c r="F29" s="2">
        <v>4</v>
      </c>
      <c r="G29" s="2">
        <f t="shared" ref="G29:I29" si="3">SUM(G32,G31,G30)</f>
        <v>0</v>
      </c>
      <c r="H29" s="2">
        <v>0</v>
      </c>
      <c r="I29" s="2">
        <f t="shared" si="3"/>
        <v>0</v>
      </c>
      <c r="J29" s="23">
        <f t="shared" ref="J29:J39" si="4">SUM(D29:I29)</f>
        <v>4</v>
      </c>
    </row>
    <row r="30" spans="1:10" s="15" customFormat="1" ht="18.75" x14ac:dyDescent="0.25">
      <c r="A30" s="12" t="s">
        <v>30</v>
      </c>
      <c r="B30" s="16" t="s">
        <v>22</v>
      </c>
      <c r="C30" s="2">
        <v>2</v>
      </c>
      <c r="D30" s="2">
        <v>0</v>
      </c>
      <c r="E30" s="2">
        <v>0</v>
      </c>
      <c r="F30" s="2">
        <v>4</v>
      </c>
      <c r="G30" s="2">
        <v>0</v>
      </c>
      <c r="H30" s="2">
        <v>0</v>
      </c>
      <c r="I30" s="2">
        <v>0</v>
      </c>
      <c r="J30" s="2">
        <f t="shared" si="4"/>
        <v>4</v>
      </c>
    </row>
    <row r="31" spans="1:10" s="15" customFormat="1" ht="18.75" x14ac:dyDescent="0.25">
      <c r="A31" s="12" t="s">
        <v>31</v>
      </c>
      <c r="B31" s="16" t="s">
        <v>24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f t="shared" si="4"/>
        <v>0</v>
      </c>
    </row>
    <row r="32" spans="1:10" s="15" customFormat="1" ht="29.1" customHeight="1" x14ac:dyDescent="0.25">
      <c r="A32" s="12" t="s">
        <v>32</v>
      </c>
      <c r="B32" s="16" t="s">
        <v>55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f t="shared" si="4"/>
        <v>0</v>
      </c>
    </row>
    <row r="33" spans="1:10" s="15" customFormat="1" ht="29.1" customHeight="1" x14ac:dyDescent="0.25">
      <c r="A33" s="12" t="s">
        <v>34</v>
      </c>
      <c r="B33" s="13" t="s">
        <v>33</v>
      </c>
      <c r="C33" s="2">
        <v>13</v>
      </c>
      <c r="D33" s="2">
        <v>0</v>
      </c>
      <c r="E33" s="2">
        <v>0</v>
      </c>
      <c r="F33" s="2">
        <v>7</v>
      </c>
      <c r="G33" s="2">
        <v>0</v>
      </c>
      <c r="H33" s="2">
        <v>8</v>
      </c>
      <c r="I33" s="2">
        <v>0</v>
      </c>
      <c r="J33" s="2">
        <f t="shared" si="4"/>
        <v>15</v>
      </c>
    </row>
    <row r="34" spans="1:10" s="15" customFormat="1" ht="31.5" x14ac:dyDescent="0.25">
      <c r="A34" s="21" t="s">
        <v>36</v>
      </c>
      <c r="B34" s="28" t="s">
        <v>35</v>
      </c>
      <c r="C34" s="24">
        <v>3</v>
      </c>
      <c r="D34" s="2">
        <v>0</v>
      </c>
      <c r="E34" s="2">
        <v>0</v>
      </c>
      <c r="F34" s="2">
        <v>4</v>
      </c>
      <c r="G34" s="2">
        <v>0</v>
      </c>
      <c r="H34" s="2">
        <v>1</v>
      </c>
      <c r="I34" s="2">
        <v>0</v>
      </c>
      <c r="J34" s="24">
        <f t="shared" si="4"/>
        <v>5</v>
      </c>
    </row>
    <row r="35" spans="1:10" s="15" customFormat="1" ht="18.75" x14ac:dyDescent="0.25">
      <c r="A35" s="17" t="s">
        <v>61</v>
      </c>
      <c r="B35" s="16" t="s">
        <v>22</v>
      </c>
      <c r="C35" s="2">
        <v>3</v>
      </c>
      <c r="D35" s="2">
        <v>0</v>
      </c>
      <c r="E35" s="2">
        <v>0</v>
      </c>
      <c r="F35" s="2">
        <v>4</v>
      </c>
      <c r="G35" s="2">
        <v>0</v>
      </c>
      <c r="H35" s="2">
        <v>1</v>
      </c>
      <c r="I35" s="2">
        <v>0</v>
      </c>
      <c r="J35" s="2">
        <f t="shared" si="4"/>
        <v>5</v>
      </c>
    </row>
    <row r="36" spans="1:10" s="15" customFormat="1" ht="18.75" x14ac:dyDescent="0.25">
      <c r="A36" s="17" t="s">
        <v>62</v>
      </c>
      <c r="B36" s="16" t="s">
        <v>24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f t="shared" si="4"/>
        <v>0</v>
      </c>
    </row>
    <row r="37" spans="1:10" s="15" customFormat="1" ht="29.1" customHeight="1" x14ac:dyDescent="0.25">
      <c r="A37" s="17" t="s">
        <v>63</v>
      </c>
      <c r="B37" s="16" t="s">
        <v>55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f t="shared" si="4"/>
        <v>0</v>
      </c>
    </row>
    <row r="38" spans="1:10" s="15" customFormat="1" ht="47.25" x14ac:dyDescent="0.25">
      <c r="A38" s="12" t="s">
        <v>37</v>
      </c>
      <c r="B38" s="13" t="s">
        <v>86</v>
      </c>
      <c r="C38" s="2">
        <v>60</v>
      </c>
      <c r="D38" s="9">
        <v>15</v>
      </c>
      <c r="E38" s="2">
        <v>6</v>
      </c>
      <c r="F38" s="2">
        <v>13</v>
      </c>
      <c r="G38" s="2">
        <v>33</v>
      </c>
      <c r="H38" s="2">
        <v>19</v>
      </c>
      <c r="I38" s="2">
        <v>0</v>
      </c>
      <c r="J38" s="2">
        <f t="shared" si="4"/>
        <v>86</v>
      </c>
    </row>
    <row r="39" spans="1:10" s="15" customFormat="1" ht="47.25" customHeight="1" x14ac:dyDescent="0.25">
      <c r="A39" s="12" t="s">
        <v>38</v>
      </c>
      <c r="B39" s="13" t="s">
        <v>56</v>
      </c>
      <c r="C39" s="2">
        <v>60</v>
      </c>
      <c r="D39" s="9">
        <v>15</v>
      </c>
      <c r="E39" s="2">
        <v>6</v>
      </c>
      <c r="F39" s="2">
        <v>13</v>
      </c>
      <c r="G39" s="2">
        <v>33</v>
      </c>
      <c r="H39" s="2">
        <v>19</v>
      </c>
      <c r="I39" s="2">
        <v>0</v>
      </c>
      <c r="J39" s="2">
        <f t="shared" si="4"/>
        <v>86</v>
      </c>
    </row>
    <row r="40" spans="1:10" s="15" customFormat="1" ht="18.75" x14ac:dyDescent="0.25">
      <c r="A40" s="21" t="s">
        <v>40</v>
      </c>
      <c r="B40" s="22" t="s">
        <v>39</v>
      </c>
      <c r="C40" s="29">
        <v>1</v>
      </c>
      <c r="D40" s="2" t="s">
        <v>77</v>
      </c>
      <c r="E40" s="2" t="s">
        <v>77</v>
      </c>
      <c r="F40" s="2" t="s">
        <v>77</v>
      </c>
      <c r="G40" s="2" t="s">
        <v>77</v>
      </c>
      <c r="H40" s="2" t="s">
        <v>77</v>
      </c>
      <c r="I40" s="2" t="s">
        <v>77</v>
      </c>
      <c r="J40" s="29">
        <v>1</v>
      </c>
    </row>
    <row r="41" spans="1:10" s="15" customFormat="1" ht="18.75" x14ac:dyDescent="0.25">
      <c r="A41" s="12" t="s">
        <v>42</v>
      </c>
      <c r="B41" s="13" t="s">
        <v>41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f t="shared" ref="J41:J46" si="5">SUM(D41:I41)</f>
        <v>0</v>
      </c>
    </row>
    <row r="42" spans="1:10" s="15" customFormat="1" ht="31.5" x14ac:dyDescent="0.25">
      <c r="A42" s="12" t="s">
        <v>43</v>
      </c>
      <c r="B42" s="13" t="s">
        <v>68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f t="shared" si="5"/>
        <v>0</v>
      </c>
    </row>
    <row r="43" spans="1:10" s="15" customFormat="1" ht="29.1" customHeight="1" x14ac:dyDescent="0.25">
      <c r="A43" s="12" t="s">
        <v>44</v>
      </c>
      <c r="B43" s="13" t="s">
        <v>69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f t="shared" si="5"/>
        <v>0</v>
      </c>
    </row>
    <row r="44" spans="1:10" s="15" customFormat="1" ht="29.1" customHeight="1" x14ac:dyDescent="0.25">
      <c r="A44" s="12" t="s">
        <v>45</v>
      </c>
      <c r="B44" s="13" t="s">
        <v>70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f t="shared" si="5"/>
        <v>0</v>
      </c>
    </row>
    <row r="45" spans="1:10" s="15" customFormat="1" ht="65.25" customHeight="1" x14ac:dyDescent="0.25">
      <c r="A45" s="12" t="s">
        <v>46</v>
      </c>
      <c r="B45" s="13" t="s">
        <v>71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f t="shared" si="5"/>
        <v>0</v>
      </c>
    </row>
    <row r="46" spans="1:10" s="15" customFormat="1" ht="31.5" x14ac:dyDescent="0.25">
      <c r="A46" s="12" t="s">
        <v>47</v>
      </c>
      <c r="B46" s="13" t="s">
        <v>72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f t="shared" si="5"/>
        <v>0</v>
      </c>
    </row>
    <row r="47" spans="1:10" s="15" customFormat="1" ht="29.1" customHeight="1" x14ac:dyDescent="0.25">
      <c r="A47" s="21" t="s">
        <v>48</v>
      </c>
      <c r="B47" s="22" t="s">
        <v>73</v>
      </c>
      <c r="C47" s="23">
        <v>764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3">
        <v>908</v>
      </c>
    </row>
    <row r="48" spans="1:10" s="1" customFormat="1" ht="24" customHeight="1" x14ac:dyDescent="0.25">
      <c r="A48" s="3"/>
      <c r="B48" s="4"/>
      <c r="C48" s="7"/>
      <c r="D48" s="7"/>
      <c r="E48" s="7"/>
      <c r="F48" s="7"/>
      <c r="G48" s="7"/>
      <c r="H48" s="7"/>
      <c r="I48" s="7"/>
      <c r="J48" s="7"/>
    </row>
    <row r="49" spans="1:10" ht="48.75" customHeight="1" x14ac:dyDescent="0.25">
      <c r="A49" s="53"/>
      <c r="B49" s="53"/>
      <c r="C49" s="40"/>
      <c r="D49" s="56"/>
      <c r="E49" s="56"/>
      <c r="F49" s="56"/>
      <c r="G49" s="56"/>
      <c r="H49" s="50"/>
      <c r="I49" s="50"/>
      <c r="J49" s="50"/>
    </row>
    <row r="50" spans="1:10" ht="18.75" customHeight="1" x14ac:dyDescent="0.25">
      <c r="A50" s="48"/>
      <c r="B50" s="48"/>
      <c r="C50" s="39"/>
      <c r="D50" s="55"/>
      <c r="E50" s="55"/>
      <c r="F50" s="55"/>
      <c r="G50" s="55"/>
      <c r="H50" s="50"/>
      <c r="I50" s="50"/>
      <c r="J50" s="50"/>
    </row>
    <row r="54" spans="1:10" ht="15.75" x14ac:dyDescent="0.25">
      <c r="B54" s="8"/>
    </row>
    <row r="55" spans="1:10" ht="15.75" x14ac:dyDescent="0.25">
      <c r="B55" s="8"/>
    </row>
  </sheetData>
  <mergeCells count="8">
    <mergeCell ref="A50:B50"/>
    <mergeCell ref="D50:G50"/>
    <mergeCell ref="H50:J50"/>
    <mergeCell ref="A1:J1"/>
    <mergeCell ref="A2:J2"/>
    <mergeCell ref="A49:B49"/>
    <mergeCell ref="D49:G49"/>
    <mergeCell ref="H49:J49"/>
  </mergeCells>
  <pageMargins left="0.25" right="0.11811023622047245" top="0.37" bottom="0.35433070866141736" header="0.31496062992125984" footer="0.11811023622047245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55"/>
  <sheetViews>
    <sheetView zoomScale="150" zoomScaleNormal="150" workbookViewId="0">
      <pane xSplit="2" ySplit="3" topLeftCell="C47" activePane="bottomRight" state="frozen"/>
      <selection pane="topRight" activeCell="C1" sqref="C1"/>
      <selection pane="bottomLeft" activeCell="A4" sqref="A4"/>
      <selection pane="bottomRight" activeCell="L16" sqref="L16"/>
    </sheetView>
  </sheetViews>
  <sheetFormatPr defaultRowHeight="15" x14ac:dyDescent="0.25"/>
  <cols>
    <col min="1" max="1" width="6.28515625" style="19" customWidth="1"/>
    <col min="2" max="2" width="45.7109375" style="20" customWidth="1"/>
    <col min="3" max="3" width="6.7109375" style="18" customWidth="1"/>
    <col min="4" max="9" width="5.7109375" style="32" customWidth="1"/>
    <col min="10" max="10" width="6.7109375" style="18" customWidth="1"/>
    <col min="11" max="16384" width="9.140625" style="18"/>
  </cols>
  <sheetData>
    <row r="1" spans="1:10" s="1" customFormat="1" ht="21.75" customHeight="1" x14ac:dyDescent="0.3">
      <c r="A1" s="51" t="s">
        <v>74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s="1" customFormat="1" ht="21" customHeight="1" x14ac:dyDescent="0.3">
      <c r="A2" s="52" t="s">
        <v>105</v>
      </c>
      <c r="B2" s="52"/>
      <c r="C2" s="52"/>
      <c r="D2" s="52"/>
      <c r="E2" s="52"/>
      <c r="F2" s="52"/>
      <c r="G2" s="52"/>
      <c r="H2" s="52"/>
      <c r="I2" s="52"/>
      <c r="J2" s="52"/>
    </row>
    <row r="3" spans="1:10" s="15" customFormat="1" ht="64.5" customHeight="1" x14ac:dyDescent="0.25">
      <c r="A3" s="12"/>
      <c r="B3" s="13"/>
      <c r="C3" s="43" t="s">
        <v>104</v>
      </c>
      <c r="D3" s="43" t="s">
        <v>78</v>
      </c>
      <c r="E3" s="43" t="s">
        <v>49</v>
      </c>
      <c r="F3" s="43" t="s">
        <v>50</v>
      </c>
      <c r="G3" s="43" t="s">
        <v>51</v>
      </c>
      <c r="H3" s="43" t="s">
        <v>52</v>
      </c>
      <c r="I3" s="43" t="s">
        <v>79</v>
      </c>
      <c r="J3" s="43" t="s">
        <v>106</v>
      </c>
    </row>
    <row r="4" spans="1:10" s="15" customFormat="1" ht="29.1" customHeight="1" x14ac:dyDescent="0.25">
      <c r="A4" s="12">
        <v>1</v>
      </c>
      <c r="B4" s="13" t="s">
        <v>0</v>
      </c>
      <c r="C4" s="2">
        <v>32</v>
      </c>
      <c r="D4" s="2">
        <v>10</v>
      </c>
      <c r="E4" s="2">
        <v>5</v>
      </c>
      <c r="F4" s="2">
        <v>5</v>
      </c>
      <c r="G4" s="2">
        <v>6</v>
      </c>
      <c r="H4" s="2">
        <v>4</v>
      </c>
      <c r="I4" s="2">
        <v>2</v>
      </c>
      <c r="J4" s="2">
        <v>32</v>
      </c>
    </row>
    <row r="5" spans="1:10" s="15" customFormat="1" ht="47.25" customHeight="1" x14ac:dyDescent="0.25">
      <c r="A5" s="21">
        <v>2</v>
      </c>
      <c r="B5" s="22" t="s">
        <v>64</v>
      </c>
      <c r="C5" s="23">
        <v>25</v>
      </c>
      <c r="D5" s="2">
        <v>4</v>
      </c>
      <c r="E5" s="2">
        <v>3</v>
      </c>
      <c r="F5" s="2">
        <v>7</v>
      </c>
      <c r="G5" s="2">
        <v>7</v>
      </c>
      <c r="H5" s="2">
        <v>6</v>
      </c>
      <c r="I5" s="2">
        <f t="shared" ref="I5" si="0">SUM(I6:I8)</f>
        <v>0</v>
      </c>
      <c r="J5" s="23">
        <f t="shared" ref="J5:J18" si="1">SUM(D5:I5)</f>
        <v>27</v>
      </c>
    </row>
    <row r="6" spans="1:10" s="15" customFormat="1" ht="21.75" customHeight="1" x14ac:dyDescent="0.25">
      <c r="A6" s="12" t="s">
        <v>4</v>
      </c>
      <c r="B6" s="11" t="s">
        <v>1</v>
      </c>
      <c r="C6" s="2">
        <v>19</v>
      </c>
      <c r="D6" s="2">
        <v>2</v>
      </c>
      <c r="E6" s="2">
        <v>2</v>
      </c>
      <c r="F6" s="2">
        <v>6</v>
      </c>
      <c r="G6" s="2">
        <v>4</v>
      </c>
      <c r="H6" s="2">
        <v>6</v>
      </c>
      <c r="I6" s="2">
        <v>0</v>
      </c>
      <c r="J6" s="2">
        <f t="shared" si="1"/>
        <v>20</v>
      </c>
    </row>
    <row r="7" spans="1:10" s="15" customFormat="1" ht="29.1" customHeight="1" x14ac:dyDescent="0.25">
      <c r="A7" s="12" t="s">
        <v>3</v>
      </c>
      <c r="B7" s="11" t="s">
        <v>87</v>
      </c>
      <c r="C7" s="2">
        <v>5</v>
      </c>
      <c r="D7" s="2">
        <v>2</v>
      </c>
      <c r="E7" s="2">
        <v>1</v>
      </c>
      <c r="F7" s="2">
        <v>1</v>
      </c>
      <c r="G7" s="2">
        <v>2</v>
      </c>
      <c r="H7" s="2">
        <v>0</v>
      </c>
      <c r="I7" s="2">
        <v>0</v>
      </c>
      <c r="J7" s="2">
        <f t="shared" si="1"/>
        <v>6</v>
      </c>
    </row>
    <row r="8" spans="1:10" s="15" customFormat="1" ht="45" x14ac:dyDescent="0.25">
      <c r="A8" s="12" t="s">
        <v>2</v>
      </c>
      <c r="B8" s="11" t="s">
        <v>57</v>
      </c>
      <c r="C8" s="2">
        <v>1</v>
      </c>
      <c r="D8" s="2">
        <v>0</v>
      </c>
      <c r="E8" s="2">
        <v>0</v>
      </c>
      <c r="F8" s="2">
        <v>0</v>
      </c>
      <c r="G8" s="2">
        <v>1</v>
      </c>
      <c r="H8" s="2">
        <v>0</v>
      </c>
      <c r="I8" s="2">
        <v>0</v>
      </c>
      <c r="J8" s="2">
        <f t="shared" si="1"/>
        <v>1</v>
      </c>
    </row>
    <row r="9" spans="1:10" s="15" customFormat="1" ht="31.5" x14ac:dyDescent="0.25">
      <c r="A9" s="12">
        <v>3</v>
      </c>
      <c r="B9" s="13" t="s">
        <v>60</v>
      </c>
      <c r="C9" s="2">
        <v>9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11</v>
      </c>
      <c r="J9" s="2">
        <f t="shared" si="1"/>
        <v>11</v>
      </c>
    </row>
    <row r="10" spans="1:10" s="15" customFormat="1" ht="18.75" x14ac:dyDescent="0.25">
      <c r="A10" s="21">
        <v>4</v>
      </c>
      <c r="B10" s="22" t="s">
        <v>5</v>
      </c>
      <c r="C10" s="23">
        <v>34</v>
      </c>
      <c r="D10" s="9">
        <v>4</v>
      </c>
      <c r="E10" s="9">
        <v>3</v>
      </c>
      <c r="F10" s="9">
        <v>7</v>
      </c>
      <c r="G10" s="9">
        <v>7</v>
      </c>
      <c r="H10" s="9">
        <v>6</v>
      </c>
      <c r="I10" s="9">
        <v>11</v>
      </c>
      <c r="J10" s="23">
        <f t="shared" si="1"/>
        <v>38</v>
      </c>
    </row>
    <row r="11" spans="1:10" s="15" customFormat="1" ht="29.1" customHeight="1" x14ac:dyDescent="0.25">
      <c r="A11" s="21">
        <v>5</v>
      </c>
      <c r="B11" s="22" t="s">
        <v>53</v>
      </c>
      <c r="C11" s="23">
        <v>237</v>
      </c>
      <c r="D11" s="2">
        <v>2</v>
      </c>
      <c r="E11" s="2">
        <v>29</v>
      </c>
      <c r="F11" s="2">
        <v>94</v>
      </c>
      <c r="G11" s="2">
        <v>129</v>
      </c>
      <c r="H11" s="2">
        <v>69</v>
      </c>
      <c r="I11" s="2">
        <v>0</v>
      </c>
      <c r="J11" s="23">
        <f t="shared" si="1"/>
        <v>323</v>
      </c>
    </row>
    <row r="12" spans="1:10" s="15" customFormat="1" ht="18.75" x14ac:dyDescent="0.25">
      <c r="A12" s="12" t="s">
        <v>9</v>
      </c>
      <c r="B12" s="11" t="s">
        <v>6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f t="shared" si="1"/>
        <v>0</v>
      </c>
    </row>
    <row r="13" spans="1:10" s="15" customFormat="1" ht="18.75" x14ac:dyDescent="0.25">
      <c r="A13" s="12" t="s">
        <v>10</v>
      </c>
      <c r="B13" s="11" t="s">
        <v>7</v>
      </c>
      <c r="C13" s="2">
        <v>229</v>
      </c>
      <c r="D13" s="2">
        <v>0</v>
      </c>
      <c r="E13" s="2">
        <v>26</v>
      </c>
      <c r="F13" s="2">
        <v>93</v>
      </c>
      <c r="G13" s="2">
        <v>124</v>
      </c>
      <c r="H13" s="2">
        <v>69</v>
      </c>
      <c r="I13" s="2">
        <v>0</v>
      </c>
      <c r="J13" s="2">
        <f t="shared" si="1"/>
        <v>312</v>
      </c>
    </row>
    <row r="14" spans="1:10" s="15" customFormat="1" ht="18.75" x14ac:dyDescent="0.25">
      <c r="A14" s="12" t="s">
        <v>11</v>
      </c>
      <c r="B14" s="11" t="s">
        <v>8</v>
      </c>
      <c r="C14" s="2">
        <v>8</v>
      </c>
      <c r="D14" s="2">
        <v>2</v>
      </c>
      <c r="E14" s="2">
        <v>3</v>
      </c>
      <c r="F14" s="2">
        <v>1</v>
      </c>
      <c r="G14" s="2">
        <v>5</v>
      </c>
      <c r="H14" s="2">
        <v>0</v>
      </c>
      <c r="I14" s="2">
        <v>0</v>
      </c>
      <c r="J14" s="2">
        <f t="shared" si="1"/>
        <v>11</v>
      </c>
    </row>
    <row r="15" spans="1:10" s="15" customFormat="1" ht="30" customHeight="1" x14ac:dyDescent="0.25">
      <c r="A15" s="21" t="s">
        <v>12</v>
      </c>
      <c r="B15" s="22" t="s">
        <v>58</v>
      </c>
      <c r="C15" s="23">
        <v>271</v>
      </c>
      <c r="D15" s="2">
        <v>6</v>
      </c>
      <c r="E15" s="2">
        <v>32</v>
      </c>
      <c r="F15" s="2">
        <v>101</v>
      </c>
      <c r="G15" s="2">
        <v>136</v>
      </c>
      <c r="H15" s="2">
        <v>75</v>
      </c>
      <c r="I15" s="2">
        <v>11</v>
      </c>
      <c r="J15" s="23">
        <f t="shared" si="1"/>
        <v>361</v>
      </c>
    </row>
    <row r="16" spans="1:10" s="15" customFormat="1" ht="63.75" customHeight="1" x14ac:dyDescent="0.25">
      <c r="A16" s="25" t="s">
        <v>13</v>
      </c>
      <c r="B16" s="22" t="s">
        <v>85</v>
      </c>
      <c r="C16" s="23">
        <v>41</v>
      </c>
      <c r="D16" s="2">
        <v>30</v>
      </c>
      <c r="E16" s="2">
        <v>0</v>
      </c>
      <c r="F16" s="2">
        <v>5</v>
      </c>
      <c r="G16" s="2">
        <v>0</v>
      </c>
      <c r="H16" s="2">
        <v>6</v>
      </c>
      <c r="I16" s="2">
        <v>0</v>
      </c>
      <c r="J16" s="23">
        <f t="shared" si="1"/>
        <v>41</v>
      </c>
    </row>
    <row r="17" spans="1:10" s="15" customFormat="1" ht="18.75" x14ac:dyDescent="0.25">
      <c r="A17" s="12" t="s">
        <v>16</v>
      </c>
      <c r="B17" s="11" t="s">
        <v>14</v>
      </c>
      <c r="C17" s="2">
        <v>15</v>
      </c>
      <c r="D17" s="2">
        <v>4</v>
      </c>
      <c r="E17" s="2">
        <v>0</v>
      </c>
      <c r="F17" s="2">
        <v>5</v>
      </c>
      <c r="G17" s="2">
        <v>0</v>
      </c>
      <c r="H17" s="2">
        <v>6</v>
      </c>
      <c r="I17" s="2">
        <v>0</v>
      </c>
      <c r="J17" s="2">
        <f t="shared" si="1"/>
        <v>15</v>
      </c>
    </row>
    <row r="18" spans="1:10" s="15" customFormat="1" ht="18.75" x14ac:dyDescent="0.25">
      <c r="A18" s="12" t="s">
        <v>17</v>
      </c>
      <c r="B18" s="11" t="s">
        <v>15</v>
      </c>
      <c r="C18" s="2">
        <v>26</v>
      </c>
      <c r="D18" s="2">
        <v>26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f t="shared" si="1"/>
        <v>26</v>
      </c>
    </row>
    <row r="19" spans="1:10" s="15" customFormat="1" ht="29.1" customHeight="1" x14ac:dyDescent="0.25">
      <c r="A19" s="21" t="s">
        <v>18</v>
      </c>
      <c r="B19" s="22" t="s">
        <v>59</v>
      </c>
      <c r="C19" s="26">
        <v>5.78</v>
      </c>
      <c r="D19" s="2" t="s">
        <v>77</v>
      </c>
      <c r="E19" s="2" t="s">
        <v>77</v>
      </c>
      <c r="F19" s="2" t="s">
        <v>77</v>
      </c>
      <c r="G19" s="2" t="s">
        <v>77</v>
      </c>
      <c r="H19" s="2" t="s">
        <v>77</v>
      </c>
      <c r="I19" s="2" t="s">
        <v>77</v>
      </c>
      <c r="J19" s="26">
        <v>12.56</v>
      </c>
    </row>
    <row r="20" spans="1:10" s="15" customFormat="1" ht="31.5" x14ac:dyDescent="0.25">
      <c r="A20" s="21" t="s">
        <v>20</v>
      </c>
      <c r="B20" s="22" t="s">
        <v>19</v>
      </c>
      <c r="C20" s="23">
        <v>102</v>
      </c>
      <c r="D20" s="2">
        <v>8</v>
      </c>
      <c r="E20" s="2">
        <v>20</v>
      </c>
      <c r="F20" s="2">
        <v>18</v>
      </c>
      <c r="G20" s="2">
        <v>39</v>
      </c>
      <c r="H20" s="2">
        <v>48</v>
      </c>
      <c r="I20" s="2">
        <v>0</v>
      </c>
      <c r="J20" s="23">
        <f>SUM(D20:I20)</f>
        <v>133</v>
      </c>
    </row>
    <row r="21" spans="1:10" s="15" customFormat="1" ht="18.75" x14ac:dyDescent="0.25">
      <c r="A21" s="12" t="s">
        <v>65</v>
      </c>
      <c r="B21" s="11" t="s">
        <v>22</v>
      </c>
      <c r="C21" s="9">
        <v>29</v>
      </c>
      <c r="D21" s="9">
        <v>6</v>
      </c>
      <c r="E21" s="2">
        <v>3</v>
      </c>
      <c r="F21" s="9">
        <v>13</v>
      </c>
      <c r="G21" s="9">
        <v>8</v>
      </c>
      <c r="H21" s="9">
        <v>3</v>
      </c>
      <c r="I21" s="9">
        <v>0</v>
      </c>
      <c r="J21" s="9">
        <f t="shared" ref="J21:J27" si="2">SUM(D21:I21)</f>
        <v>33</v>
      </c>
    </row>
    <row r="22" spans="1:10" s="15" customFormat="1" ht="18.75" x14ac:dyDescent="0.25">
      <c r="A22" s="12" t="s">
        <v>66</v>
      </c>
      <c r="B22" s="11" t="s">
        <v>24</v>
      </c>
      <c r="C22" s="9">
        <v>0</v>
      </c>
      <c r="D22" s="9">
        <v>0</v>
      </c>
      <c r="E22" s="2">
        <v>0</v>
      </c>
      <c r="F22" s="9">
        <v>0</v>
      </c>
      <c r="G22" s="9">
        <v>0</v>
      </c>
      <c r="H22" s="9">
        <v>0</v>
      </c>
      <c r="I22" s="9">
        <v>0</v>
      </c>
      <c r="J22" s="9">
        <f t="shared" si="2"/>
        <v>0</v>
      </c>
    </row>
    <row r="23" spans="1:10" s="15" customFormat="1" ht="18.75" x14ac:dyDescent="0.25">
      <c r="A23" s="12" t="s">
        <v>67</v>
      </c>
      <c r="B23" s="11" t="s">
        <v>102</v>
      </c>
      <c r="C23" s="9">
        <v>73</v>
      </c>
      <c r="D23" s="9">
        <v>2</v>
      </c>
      <c r="E23" s="2">
        <v>17</v>
      </c>
      <c r="F23" s="9">
        <v>5</v>
      </c>
      <c r="G23" s="9">
        <v>31</v>
      </c>
      <c r="H23" s="9">
        <v>45</v>
      </c>
      <c r="I23" s="9">
        <v>0</v>
      </c>
      <c r="J23" s="9">
        <f t="shared" si="2"/>
        <v>100</v>
      </c>
    </row>
    <row r="24" spans="1:10" s="15" customFormat="1" ht="47.25" customHeight="1" x14ac:dyDescent="0.25">
      <c r="A24" s="21" t="s">
        <v>21</v>
      </c>
      <c r="B24" s="22" t="s">
        <v>54</v>
      </c>
      <c r="C24" s="23">
        <v>30</v>
      </c>
      <c r="D24" s="10">
        <v>1</v>
      </c>
      <c r="E24" s="10">
        <v>0</v>
      </c>
      <c r="F24" s="10">
        <v>6</v>
      </c>
      <c r="G24" s="10">
        <v>8</v>
      </c>
      <c r="H24" s="10">
        <v>25</v>
      </c>
      <c r="I24" s="10">
        <v>0</v>
      </c>
      <c r="J24" s="23">
        <f t="shared" si="2"/>
        <v>40</v>
      </c>
    </row>
    <row r="25" spans="1:10" s="15" customFormat="1" ht="18.75" x14ac:dyDescent="0.25">
      <c r="A25" s="12" t="s">
        <v>23</v>
      </c>
      <c r="B25" s="11" t="s">
        <v>22</v>
      </c>
      <c r="C25" s="2">
        <v>10</v>
      </c>
      <c r="D25" s="2">
        <v>1</v>
      </c>
      <c r="E25" s="2">
        <v>0</v>
      </c>
      <c r="F25" s="2">
        <v>5</v>
      </c>
      <c r="G25" s="2">
        <v>3</v>
      </c>
      <c r="H25" s="2">
        <v>2</v>
      </c>
      <c r="I25" s="2">
        <v>0</v>
      </c>
      <c r="J25" s="2">
        <f t="shared" si="2"/>
        <v>11</v>
      </c>
    </row>
    <row r="26" spans="1:10" s="15" customFormat="1" ht="18.75" x14ac:dyDescent="0.25">
      <c r="A26" s="12" t="s">
        <v>25</v>
      </c>
      <c r="B26" s="11" t="s">
        <v>24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f t="shared" si="2"/>
        <v>0</v>
      </c>
    </row>
    <row r="27" spans="1:10" s="15" customFormat="1" ht="27.75" customHeight="1" x14ac:dyDescent="0.25">
      <c r="A27" s="12" t="s">
        <v>27</v>
      </c>
      <c r="B27" s="11" t="s">
        <v>26</v>
      </c>
      <c r="C27" s="2">
        <v>20</v>
      </c>
      <c r="D27" s="2">
        <v>0</v>
      </c>
      <c r="E27" s="2">
        <v>0</v>
      </c>
      <c r="F27" s="2">
        <v>1</v>
      </c>
      <c r="G27" s="2">
        <v>5</v>
      </c>
      <c r="H27" s="2">
        <v>23</v>
      </c>
      <c r="I27" s="2">
        <v>0</v>
      </c>
      <c r="J27" s="2">
        <f t="shared" si="2"/>
        <v>29</v>
      </c>
    </row>
    <row r="28" spans="1:10" s="15" customFormat="1" ht="67.5" customHeight="1" x14ac:dyDescent="0.25">
      <c r="A28" s="12"/>
      <c r="B28" s="13"/>
      <c r="C28" s="43" t="s">
        <v>104</v>
      </c>
      <c r="D28" s="43" t="s">
        <v>78</v>
      </c>
      <c r="E28" s="43" t="s">
        <v>49</v>
      </c>
      <c r="F28" s="43" t="s">
        <v>50</v>
      </c>
      <c r="G28" s="43" t="s">
        <v>51</v>
      </c>
      <c r="H28" s="43" t="s">
        <v>52</v>
      </c>
      <c r="I28" s="43" t="s">
        <v>79</v>
      </c>
      <c r="J28" s="43" t="s">
        <v>106</v>
      </c>
    </row>
    <row r="29" spans="1:10" s="15" customFormat="1" ht="31.5" x14ac:dyDescent="0.25">
      <c r="A29" s="21" t="s">
        <v>29</v>
      </c>
      <c r="B29" s="22" t="s">
        <v>28</v>
      </c>
      <c r="C29" s="23">
        <v>4</v>
      </c>
      <c r="D29" s="2">
        <v>0</v>
      </c>
      <c r="E29" s="2">
        <v>0</v>
      </c>
      <c r="F29" s="2">
        <v>4</v>
      </c>
      <c r="G29" s="2">
        <f t="shared" ref="G29:I29" si="3">SUM(G32,G31,G30)</f>
        <v>0</v>
      </c>
      <c r="H29" s="2">
        <v>1</v>
      </c>
      <c r="I29" s="2">
        <f t="shared" si="3"/>
        <v>0</v>
      </c>
      <c r="J29" s="23">
        <f t="shared" ref="J29:J39" si="4">SUM(D29:I29)</f>
        <v>5</v>
      </c>
    </row>
    <row r="30" spans="1:10" s="15" customFormat="1" ht="18.75" x14ac:dyDescent="0.25">
      <c r="A30" s="12" t="s">
        <v>30</v>
      </c>
      <c r="B30" s="16" t="s">
        <v>22</v>
      </c>
      <c r="C30" s="2">
        <v>4</v>
      </c>
      <c r="D30" s="2">
        <v>0</v>
      </c>
      <c r="E30" s="2">
        <v>0</v>
      </c>
      <c r="F30" s="2">
        <v>4</v>
      </c>
      <c r="G30" s="2">
        <v>0</v>
      </c>
      <c r="H30" s="2">
        <v>1</v>
      </c>
      <c r="I30" s="2">
        <v>0</v>
      </c>
      <c r="J30" s="2">
        <f t="shared" si="4"/>
        <v>5</v>
      </c>
    </row>
    <row r="31" spans="1:10" s="15" customFormat="1" ht="18.75" x14ac:dyDescent="0.25">
      <c r="A31" s="12" t="s">
        <v>31</v>
      </c>
      <c r="B31" s="16" t="s">
        <v>24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f t="shared" si="4"/>
        <v>0</v>
      </c>
    </row>
    <row r="32" spans="1:10" s="15" customFormat="1" ht="29.1" customHeight="1" x14ac:dyDescent="0.25">
      <c r="A32" s="12" t="s">
        <v>32</v>
      </c>
      <c r="B32" s="16" t="s">
        <v>55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f t="shared" si="4"/>
        <v>0</v>
      </c>
    </row>
    <row r="33" spans="1:10" s="15" customFormat="1" ht="29.1" customHeight="1" x14ac:dyDescent="0.25">
      <c r="A33" s="12" t="s">
        <v>34</v>
      </c>
      <c r="B33" s="13" t="s">
        <v>33</v>
      </c>
      <c r="C33" s="2">
        <v>15</v>
      </c>
      <c r="D33" s="2">
        <v>0</v>
      </c>
      <c r="E33" s="2">
        <v>0</v>
      </c>
      <c r="F33" s="2">
        <v>7</v>
      </c>
      <c r="G33" s="2">
        <v>0</v>
      </c>
      <c r="H33" s="2">
        <v>8</v>
      </c>
      <c r="I33" s="2">
        <v>0</v>
      </c>
      <c r="J33" s="2">
        <f t="shared" si="4"/>
        <v>15</v>
      </c>
    </row>
    <row r="34" spans="1:10" s="15" customFormat="1" ht="31.5" x14ac:dyDescent="0.25">
      <c r="A34" s="21" t="s">
        <v>36</v>
      </c>
      <c r="B34" s="28" t="s">
        <v>35</v>
      </c>
      <c r="C34" s="24">
        <v>5</v>
      </c>
      <c r="D34" s="2">
        <v>0</v>
      </c>
      <c r="E34" s="2">
        <v>0</v>
      </c>
      <c r="F34" s="2">
        <v>4</v>
      </c>
      <c r="G34" s="2">
        <v>0</v>
      </c>
      <c r="H34" s="2">
        <v>1</v>
      </c>
      <c r="I34" s="2">
        <v>0</v>
      </c>
      <c r="J34" s="24">
        <f t="shared" si="4"/>
        <v>5</v>
      </c>
    </row>
    <row r="35" spans="1:10" s="15" customFormat="1" ht="25.5" x14ac:dyDescent="0.25">
      <c r="A35" s="17" t="s">
        <v>61</v>
      </c>
      <c r="B35" s="16" t="s">
        <v>22</v>
      </c>
      <c r="C35" s="2">
        <v>5</v>
      </c>
      <c r="D35" s="2">
        <v>0</v>
      </c>
      <c r="E35" s="2">
        <v>0</v>
      </c>
      <c r="F35" s="2">
        <v>4</v>
      </c>
      <c r="G35" s="2">
        <v>0</v>
      </c>
      <c r="H35" s="2">
        <v>1</v>
      </c>
      <c r="I35" s="2">
        <v>0</v>
      </c>
      <c r="J35" s="2">
        <f t="shared" si="4"/>
        <v>5</v>
      </c>
    </row>
    <row r="36" spans="1:10" s="15" customFormat="1" ht="25.5" x14ac:dyDescent="0.25">
      <c r="A36" s="17" t="s">
        <v>62</v>
      </c>
      <c r="B36" s="16" t="s">
        <v>24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f t="shared" si="4"/>
        <v>0</v>
      </c>
    </row>
    <row r="37" spans="1:10" s="15" customFormat="1" ht="29.1" customHeight="1" x14ac:dyDescent="0.25">
      <c r="A37" s="17" t="s">
        <v>63</v>
      </c>
      <c r="B37" s="16" t="s">
        <v>55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f t="shared" si="4"/>
        <v>0</v>
      </c>
    </row>
    <row r="38" spans="1:10" s="15" customFormat="1" ht="47.25" x14ac:dyDescent="0.25">
      <c r="A38" s="12" t="s">
        <v>37</v>
      </c>
      <c r="B38" s="13" t="s">
        <v>86</v>
      </c>
      <c r="C38" s="2">
        <v>86</v>
      </c>
      <c r="D38" s="9">
        <v>15</v>
      </c>
      <c r="E38" s="2">
        <v>6</v>
      </c>
      <c r="F38" s="2">
        <v>14</v>
      </c>
      <c r="G38" s="2">
        <v>35</v>
      </c>
      <c r="H38" s="2">
        <v>44</v>
      </c>
      <c r="I38" s="2">
        <v>0</v>
      </c>
      <c r="J38" s="2">
        <f t="shared" si="4"/>
        <v>114</v>
      </c>
    </row>
    <row r="39" spans="1:10" s="15" customFormat="1" ht="47.25" customHeight="1" x14ac:dyDescent="0.25">
      <c r="A39" s="12" t="s">
        <v>38</v>
      </c>
      <c r="B39" s="13" t="s">
        <v>56</v>
      </c>
      <c r="C39" s="2">
        <v>86</v>
      </c>
      <c r="D39" s="9">
        <v>15</v>
      </c>
      <c r="E39" s="2">
        <v>6</v>
      </c>
      <c r="F39" s="2">
        <v>14</v>
      </c>
      <c r="G39" s="2">
        <v>35</v>
      </c>
      <c r="H39" s="2">
        <v>44</v>
      </c>
      <c r="I39" s="2">
        <v>0</v>
      </c>
      <c r="J39" s="2">
        <f t="shared" si="4"/>
        <v>114</v>
      </c>
    </row>
    <row r="40" spans="1:10" s="15" customFormat="1" ht="18.75" x14ac:dyDescent="0.25">
      <c r="A40" s="21" t="s">
        <v>40</v>
      </c>
      <c r="B40" s="22" t="s">
        <v>39</v>
      </c>
      <c r="C40" s="29">
        <v>1</v>
      </c>
      <c r="D40" s="2" t="s">
        <v>77</v>
      </c>
      <c r="E40" s="2" t="s">
        <v>77</v>
      </c>
      <c r="F40" s="2" t="s">
        <v>77</v>
      </c>
      <c r="G40" s="2" t="s">
        <v>77</v>
      </c>
      <c r="H40" s="2" t="s">
        <v>77</v>
      </c>
      <c r="I40" s="2" t="s">
        <v>77</v>
      </c>
      <c r="J40" s="29">
        <v>1</v>
      </c>
    </row>
    <row r="41" spans="1:10" s="15" customFormat="1" ht="18.75" x14ac:dyDescent="0.25">
      <c r="A41" s="12" t="s">
        <v>42</v>
      </c>
      <c r="B41" s="13" t="s">
        <v>41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f t="shared" ref="J41:J46" si="5">SUM(D41:I41)</f>
        <v>0</v>
      </c>
    </row>
    <row r="42" spans="1:10" s="15" customFormat="1" ht="31.5" x14ac:dyDescent="0.25">
      <c r="A42" s="12" t="s">
        <v>43</v>
      </c>
      <c r="B42" s="13" t="s">
        <v>68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f t="shared" si="5"/>
        <v>0</v>
      </c>
    </row>
    <row r="43" spans="1:10" s="15" customFormat="1" ht="29.1" customHeight="1" x14ac:dyDescent="0.25">
      <c r="A43" s="12" t="s">
        <v>44</v>
      </c>
      <c r="B43" s="13" t="s">
        <v>69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f t="shared" si="5"/>
        <v>0</v>
      </c>
    </row>
    <row r="44" spans="1:10" s="15" customFormat="1" ht="29.1" customHeight="1" x14ac:dyDescent="0.25">
      <c r="A44" s="12" t="s">
        <v>45</v>
      </c>
      <c r="B44" s="13" t="s">
        <v>70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f t="shared" si="5"/>
        <v>0</v>
      </c>
    </row>
    <row r="45" spans="1:10" s="15" customFormat="1" ht="65.25" customHeight="1" x14ac:dyDescent="0.25">
      <c r="A45" s="12" t="s">
        <v>46</v>
      </c>
      <c r="B45" s="13" t="s">
        <v>71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f t="shared" si="5"/>
        <v>0</v>
      </c>
    </row>
    <row r="46" spans="1:10" s="15" customFormat="1" ht="31.5" x14ac:dyDescent="0.25">
      <c r="A46" s="12" t="s">
        <v>47</v>
      </c>
      <c r="B46" s="13" t="s">
        <v>72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f t="shared" si="5"/>
        <v>0</v>
      </c>
    </row>
    <row r="47" spans="1:10" s="15" customFormat="1" ht="29.1" customHeight="1" x14ac:dyDescent="0.25">
      <c r="A47" s="21" t="s">
        <v>48</v>
      </c>
      <c r="B47" s="22" t="s">
        <v>73</v>
      </c>
      <c r="C47" s="23">
        <v>908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44">
        <v>1026</v>
      </c>
    </row>
    <row r="48" spans="1:10" s="1" customFormat="1" ht="24" customHeight="1" x14ac:dyDescent="0.25">
      <c r="A48" s="3"/>
      <c r="B48" s="4"/>
      <c r="C48" s="7"/>
      <c r="D48" s="7"/>
      <c r="E48" s="7"/>
      <c r="F48" s="7"/>
      <c r="G48" s="7"/>
      <c r="H48" s="7"/>
      <c r="I48" s="7"/>
      <c r="J48" s="7"/>
    </row>
    <row r="49" spans="1:10" ht="48.75" customHeight="1" x14ac:dyDescent="0.25">
      <c r="A49" s="53"/>
      <c r="B49" s="53"/>
      <c r="C49" s="42"/>
      <c r="D49" s="56"/>
      <c r="E49" s="56"/>
      <c r="F49" s="56"/>
      <c r="G49" s="56"/>
      <c r="H49" s="50"/>
      <c r="I49" s="50"/>
      <c r="J49" s="50"/>
    </row>
    <row r="50" spans="1:10" ht="18.75" customHeight="1" x14ac:dyDescent="0.25">
      <c r="A50" s="48"/>
      <c r="B50" s="48"/>
      <c r="C50" s="41"/>
      <c r="D50" s="55"/>
      <c r="E50" s="55"/>
      <c r="F50" s="55"/>
      <c r="G50" s="55"/>
      <c r="H50" s="50"/>
      <c r="I50" s="50"/>
      <c r="J50" s="50"/>
    </row>
    <row r="54" spans="1:10" ht="15.75" x14ac:dyDescent="0.25">
      <c r="B54" s="8"/>
    </row>
    <row r="55" spans="1:10" ht="15.75" x14ac:dyDescent="0.25">
      <c r="B55" s="8"/>
    </row>
  </sheetData>
  <mergeCells count="8">
    <mergeCell ref="A50:B50"/>
    <mergeCell ref="D50:G50"/>
    <mergeCell ref="H50:J50"/>
    <mergeCell ref="A1:J1"/>
    <mergeCell ref="A2:J2"/>
    <mergeCell ref="A49:B49"/>
    <mergeCell ref="D49:G49"/>
    <mergeCell ref="H49:J49"/>
  </mergeCells>
  <pageMargins left="0.25" right="0.11811023622047245" top="0.37" bottom="0.35433070866141736" header="0.31496062992125984" footer="0.11811023622047245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55"/>
  <sheetViews>
    <sheetView tabSelected="1" zoomScale="150" zoomScaleNormal="150" workbookViewId="0">
      <pane xSplit="2" ySplit="3" topLeftCell="C37" activePane="bottomRight" state="frozen"/>
      <selection pane="topRight" activeCell="C1" sqref="C1"/>
      <selection pane="bottomLeft" activeCell="A4" sqref="A4"/>
      <selection pane="bottomRight" activeCell="F33" sqref="F33"/>
    </sheetView>
  </sheetViews>
  <sheetFormatPr defaultRowHeight="15" x14ac:dyDescent="0.25"/>
  <cols>
    <col min="1" max="1" width="6.28515625" style="19" customWidth="1"/>
    <col min="2" max="2" width="45.7109375" style="20" customWidth="1"/>
    <col min="3" max="3" width="6.7109375" style="18" customWidth="1"/>
    <col min="4" max="9" width="5.7109375" style="32" customWidth="1"/>
    <col min="10" max="10" width="6.7109375" style="18" customWidth="1"/>
    <col min="11" max="16384" width="9.140625" style="18"/>
  </cols>
  <sheetData>
    <row r="1" spans="1:10" s="1" customFormat="1" ht="21.75" customHeight="1" x14ac:dyDescent="0.3">
      <c r="A1" s="51" t="s">
        <v>74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s="1" customFormat="1" ht="21" customHeight="1" x14ac:dyDescent="0.3">
      <c r="A2" s="52" t="s">
        <v>107</v>
      </c>
      <c r="B2" s="52"/>
      <c r="C2" s="52"/>
      <c r="D2" s="52"/>
      <c r="E2" s="52"/>
      <c r="F2" s="52"/>
      <c r="G2" s="52"/>
      <c r="H2" s="52"/>
      <c r="I2" s="52"/>
      <c r="J2" s="52"/>
    </row>
    <row r="3" spans="1:10" s="15" customFormat="1" ht="64.5" customHeight="1" x14ac:dyDescent="0.25">
      <c r="A3" s="12"/>
      <c r="B3" s="13"/>
      <c r="C3" s="43" t="s">
        <v>106</v>
      </c>
      <c r="D3" s="43" t="s">
        <v>78</v>
      </c>
      <c r="E3" s="43" t="s">
        <v>49</v>
      </c>
      <c r="F3" s="43" t="s">
        <v>50</v>
      </c>
      <c r="G3" s="43" t="s">
        <v>51</v>
      </c>
      <c r="H3" s="43" t="s">
        <v>52</v>
      </c>
      <c r="I3" s="43" t="s">
        <v>79</v>
      </c>
      <c r="J3" s="43" t="s">
        <v>108</v>
      </c>
    </row>
    <row r="4" spans="1:10" s="15" customFormat="1" ht="29.1" customHeight="1" x14ac:dyDescent="0.25">
      <c r="A4" s="12">
        <v>1</v>
      </c>
      <c r="B4" s="13" t="s">
        <v>0</v>
      </c>
      <c r="C4" s="2">
        <v>32</v>
      </c>
      <c r="D4" s="2">
        <v>10</v>
      </c>
      <c r="E4" s="2">
        <v>5</v>
      </c>
      <c r="F4" s="2">
        <v>5</v>
      </c>
      <c r="G4" s="2">
        <v>6</v>
      </c>
      <c r="H4" s="2">
        <v>4</v>
      </c>
      <c r="I4" s="2">
        <v>2</v>
      </c>
      <c r="J4" s="2">
        <v>32</v>
      </c>
    </row>
    <row r="5" spans="1:10" s="15" customFormat="1" ht="47.25" customHeight="1" x14ac:dyDescent="0.25">
      <c r="A5" s="21">
        <v>2</v>
      </c>
      <c r="B5" s="22" t="s">
        <v>64</v>
      </c>
      <c r="C5" s="23">
        <v>27</v>
      </c>
      <c r="D5" s="2">
        <v>4</v>
      </c>
      <c r="E5" s="2">
        <v>4</v>
      </c>
      <c r="F5" s="2">
        <v>9</v>
      </c>
      <c r="G5" s="2">
        <v>9</v>
      </c>
      <c r="H5" s="2">
        <v>7</v>
      </c>
      <c r="I5" s="2">
        <f t="shared" ref="I5" si="0">SUM(I6:I8)</f>
        <v>0</v>
      </c>
      <c r="J5" s="23">
        <f t="shared" ref="J5:J18" si="1">SUM(D5:I5)</f>
        <v>33</v>
      </c>
    </row>
    <row r="6" spans="1:10" s="15" customFormat="1" ht="21.75" customHeight="1" x14ac:dyDescent="0.25">
      <c r="A6" s="12" t="s">
        <v>4</v>
      </c>
      <c r="B6" s="11" t="s">
        <v>1</v>
      </c>
      <c r="C6" s="2">
        <v>20</v>
      </c>
      <c r="D6" s="2">
        <v>2</v>
      </c>
      <c r="E6" s="2">
        <v>2</v>
      </c>
      <c r="F6" s="2">
        <v>8</v>
      </c>
      <c r="G6" s="2">
        <v>6</v>
      </c>
      <c r="H6" s="2">
        <v>7</v>
      </c>
      <c r="I6" s="2">
        <v>0</v>
      </c>
      <c r="J6" s="2">
        <f t="shared" si="1"/>
        <v>25</v>
      </c>
    </row>
    <row r="7" spans="1:10" s="15" customFormat="1" ht="29.1" customHeight="1" x14ac:dyDescent="0.25">
      <c r="A7" s="12" t="s">
        <v>3</v>
      </c>
      <c r="B7" s="11" t="s">
        <v>87</v>
      </c>
      <c r="C7" s="2">
        <v>6</v>
      </c>
      <c r="D7" s="2">
        <v>2</v>
      </c>
      <c r="E7" s="2">
        <v>2</v>
      </c>
      <c r="F7" s="2">
        <v>1</v>
      </c>
      <c r="G7" s="2">
        <v>2</v>
      </c>
      <c r="H7" s="2">
        <v>0</v>
      </c>
      <c r="I7" s="2">
        <v>0</v>
      </c>
      <c r="J7" s="2">
        <f t="shared" si="1"/>
        <v>7</v>
      </c>
    </row>
    <row r="8" spans="1:10" s="15" customFormat="1" ht="45" x14ac:dyDescent="0.25">
      <c r="A8" s="12" t="s">
        <v>2</v>
      </c>
      <c r="B8" s="11" t="s">
        <v>57</v>
      </c>
      <c r="C8" s="2">
        <v>1</v>
      </c>
      <c r="D8" s="2">
        <v>0</v>
      </c>
      <c r="E8" s="2">
        <v>0</v>
      </c>
      <c r="F8" s="2">
        <v>0</v>
      </c>
      <c r="G8" s="2">
        <v>1</v>
      </c>
      <c r="H8" s="2">
        <v>0</v>
      </c>
      <c r="I8" s="2">
        <v>0</v>
      </c>
      <c r="J8" s="2">
        <f t="shared" si="1"/>
        <v>1</v>
      </c>
    </row>
    <row r="9" spans="1:10" s="15" customFormat="1" ht="31.5" x14ac:dyDescent="0.25">
      <c r="A9" s="12">
        <v>3</v>
      </c>
      <c r="B9" s="13" t="s">
        <v>60</v>
      </c>
      <c r="C9" s="2">
        <v>11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17</v>
      </c>
      <c r="J9" s="2">
        <f t="shared" si="1"/>
        <v>17</v>
      </c>
    </row>
    <row r="10" spans="1:10" s="15" customFormat="1" ht="18.75" x14ac:dyDescent="0.25">
      <c r="A10" s="21">
        <v>4</v>
      </c>
      <c r="B10" s="22" t="s">
        <v>5</v>
      </c>
      <c r="C10" s="23">
        <v>38</v>
      </c>
      <c r="D10" s="9">
        <v>4</v>
      </c>
      <c r="E10" s="9">
        <v>4</v>
      </c>
      <c r="F10" s="9">
        <v>9</v>
      </c>
      <c r="G10" s="9">
        <v>9</v>
      </c>
      <c r="H10" s="9">
        <v>7</v>
      </c>
      <c r="I10" s="9">
        <v>17</v>
      </c>
      <c r="J10" s="23">
        <f t="shared" si="1"/>
        <v>50</v>
      </c>
    </row>
    <row r="11" spans="1:10" s="15" customFormat="1" ht="29.1" customHeight="1" x14ac:dyDescent="0.25">
      <c r="A11" s="21">
        <v>5</v>
      </c>
      <c r="B11" s="22" t="s">
        <v>53</v>
      </c>
      <c r="C11" s="23">
        <v>323</v>
      </c>
      <c r="D11" s="2">
        <v>2</v>
      </c>
      <c r="E11" s="2">
        <v>47</v>
      </c>
      <c r="F11" s="2">
        <v>124</v>
      </c>
      <c r="G11" s="2">
        <v>141</v>
      </c>
      <c r="H11" s="2">
        <v>76</v>
      </c>
      <c r="I11" s="2">
        <v>0</v>
      </c>
      <c r="J11" s="23">
        <f t="shared" si="1"/>
        <v>390</v>
      </c>
    </row>
    <row r="12" spans="1:10" s="15" customFormat="1" ht="18.75" x14ac:dyDescent="0.25">
      <c r="A12" s="12" t="s">
        <v>9</v>
      </c>
      <c r="B12" s="11" t="s">
        <v>6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f t="shared" si="1"/>
        <v>0</v>
      </c>
    </row>
    <row r="13" spans="1:10" s="15" customFormat="1" ht="18.75" x14ac:dyDescent="0.25">
      <c r="A13" s="12" t="s">
        <v>10</v>
      </c>
      <c r="B13" s="11" t="s">
        <v>7</v>
      </c>
      <c r="C13" s="2">
        <v>312</v>
      </c>
      <c r="D13" s="2">
        <v>0</v>
      </c>
      <c r="E13" s="2">
        <v>30</v>
      </c>
      <c r="F13" s="2">
        <v>123</v>
      </c>
      <c r="G13" s="2">
        <v>136</v>
      </c>
      <c r="H13" s="2">
        <v>76</v>
      </c>
      <c r="I13" s="2">
        <v>0</v>
      </c>
      <c r="J13" s="2">
        <f t="shared" si="1"/>
        <v>365</v>
      </c>
    </row>
    <row r="14" spans="1:10" s="15" customFormat="1" ht="18.75" x14ac:dyDescent="0.25">
      <c r="A14" s="12" t="s">
        <v>11</v>
      </c>
      <c r="B14" s="11" t="s">
        <v>8</v>
      </c>
      <c r="C14" s="2">
        <v>11</v>
      </c>
      <c r="D14" s="2">
        <v>2</v>
      </c>
      <c r="E14" s="2">
        <v>17</v>
      </c>
      <c r="F14" s="2">
        <v>1</v>
      </c>
      <c r="G14" s="2">
        <v>5</v>
      </c>
      <c r="H14" s="2">
        <v>0</v>
      </c>
      <c r="I14" s="2">
        <v>0</v>
      </c>
      <c r="J14" s="2">
        <f t="shared" si="1"/>
        <v>25</v>
      </c>
    </row>
    <row r="15" spans="1:10" s="15" customFormat="1" ht="30" customHeight="1" x14ac:dyDescent="0.25">
      <c r="A15" s="21" t="s">
        <v>12</v>
      </c>
      <c r="B15" s="22" t="s">
        <v>58</v>
      </c>
      <c r="C15" s="23">
        <v>361</v>
      </c>
      <c r="D15" s="2">
        <v>6</v>
      </c>
      <c r="E15" s="2">
        <v>51</v>
      </c>
      <c r="F15" s="2">
        <v>133</v>
      </c>
      <c r="G15" s="2">
        <v>150</v>
      </c>
      <c r="H15" s="2">
        <v>83</v>
      </c>
      <c r="I15" s="2">
        <v>17</v>
      </c>
      <c r="J15" s="23">
        <f t="shared" si="1"/>
        <v>440</v>
      </c>
    </row>
    <row r="16" spans="1:10" s="15" customFormat="1" ht="63.75" customHeight="1" x14ac:dyDescent="0.25">
      <c r="A16" s="25" t="s">
        <v>13</v>
      </c>
      <c r="B16" s="22" t="s">
        <v>85</v>
      </c>
      <c r="C16" s="23">
        <v>41</v>
      </c>
      <c r="D16" s="2">
        <v>30</v>
      </c>
      <c r="E16" s="2">
        <v>2</v>
      </c>
      <c r="F16" s="2">
        <v>6</v>
      </c>
      <c r="G16" s="2">
        <v>0</v>
      </c>
      <c r="H16" s="2">
        <v>6</v>
      </c>
      <c r="I16" s="2">
        <v>0</v>
      </c>
      <c r="J16" s="23">
        <f t="shared" si="1"/>
        <v>44</v>
      </c>
    </row>
    <row r="17" spans="1:10" s="15" customFormat="1" ht="18.75" x14ac:dyDescent="0.25">
      <c r="A17" s="12" t="s">
        <v>16</v>
      </c>
      <c r="B17" s="11" t="s">
        <v>14</v>
      </c>
      <c r="C17" s="2">
        <v>15</v>
      </c>
      <c r="D17" s="2">
        <v>4</v>
      </c>
      <c r="E17" s="2">
        <v>2</v>
      </c>
      <c r="F17" s="2">
        <v>6</v>
      </c>
      <c r="G17" s="2">
        <v>0</v>
      </c>
      <c r="H17" s="2">
        <v>6</v>
      </c>
      <c r="I17" s="2">
        <v>0</v>
      </c>
      <c r="J17" s="2">
        <f t="shared" si="1"/>
        <v>18</v>
      </c>
    </row>
    <row r="18" spans="1:10" s="15" customFormat="1" ht="18.75" x14ac:dyDescent="0.25">
      <c r="A18" s="12" t="s">
        <v>17</v>
      </c>
      <c r="B18" s="11" t="s">
        <v>15</v>
      </c>
      <c r="C18" s="2">
        <v>26</v>
      </c>
      <c r="D18" s="2">
        <v>26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f t="shared" si="1"/>
        <v>26</v>
      </c>
    </row>
    <row r="19" spans="1:10" s="15" customFormat="1" ht="29.1" customHeight="1" x14ac:dyDescent="0.25">
      <c r="A19" s="21" t="s">
        <v>18</v>
      </c>
      <c r="B19" s="22" t="s">
        <v>59</v>
      </c>
      <c r="C19" s="26">
        <v>12.56</v>
      </c>
      <c r="D19" s="2" t="s">
        <v>77</v>
      </c>
      <c r="E19" s="2" t="s">
        <v>77</v>
      </c>
      <c r="F19" s="2" t="s">
        <v>77</v>
      </c>
      <c r="G19" s="2" t="s">
        <v>77</v>
      </c>
      <c r="H19" s="2" t="s">
        <v>77</v>
      </c>
      <c r="I19" s="2" t="s">
        <v>77</v>
      </c>
      <c r="J19" s="26">
        <v>12.56</v>
      </c>
    </row>
    <row r="20" spans="1:10" s="15" customFormat="1" ht="31.5" x14ac:dyDescent="0.25">
      <c r="A20" s="21" t="s">
        <v>20</v>
      </c>
      <c r="B20" s="22" t="s">
        <v>19</v>
      </c>
      <c r="C20" s="23">
        <v>133</v>
      </c>
      <c r="D20" s="2">
        <v>8</v>
      </c>
      <c r="E20" s="2">
        <v>40</v>
      </c>
      <c r="F20" s="2">
        <v>29</v>
      </c>
      <c r="G20" s="2">
        <v>40</v>
      </c>
      <c r="H20" s="2">
        <v>57</v>
      </c>
      <c r="I20" s="2">
        <v>0</v>
      </c>
      <c r="J20" s="23">
        <f>SUM(D20:I20)</f>
        <v>174</v>
      </c>
    </row>
    <row r="21" spans="1:10" s="15" customFormat="1" ht="18.75" x14ac:dyDescent="0.25">
      <c r="A21" s="12" t="s">
        <v>65</v>
      </c>
      <c r="B21" s="11" t="s">
        <v>22</v>
      </c>
      <c r="C21" s="9">
        <v>33</v>
      </c>
      <c r="D21" s="9">
        <v>6</v>
      </c>
      <c r="E21" s="2">
        <v>3</v>
      </c>
      <c r="F21" s="9">
        <v>22</v>
      </c>
      <c r="G21" s="9">
        <v>9</v>
      </c>
      <c r="H21" s="9">
        <v>6</v>
      </c>
      <c r="I21" s="9">
        <v>0</v>
      </c>
      <c r="J21" s="9">
        <f t="shared" ref="J21:J27" si="2">SUM(D21:I21)</f>
        <v>46</v>
      </c>
    </row>
    <row r="22" spans="1:10" s="15" customFormat="1" ht="18.75" x14ac:dyDescent="0.25">
      <c r="A22" s="12" t="s">
        <v>66</v>
      </c>
      <c r="B22" s="11" t="s">
        <v>24</v>
      </c>
      <c r="C22" s="9">
        <v>0</v>
      </c>
      <c r="D22" s="9">
        <v>0</v>
      </c>
      <c r="E22" s="2">
        <v>0</v>
      </c>
      <c r="F22" s="9">
        <v>0</v>
      </c>
      <c r="G22" s="9">
        <v>0</v>
      </c>
      <c r="H22" s="9">
        <v>0</v>
      </c>
      <c r="I22" s="9">
        <v>0</v>
      </c>
      <c r="J22" s="9">
        <f t="shared" si="2"/>
        <v>0</v>
      </c>
    </row>
    <row r="23" spans="1:10" s="15" customFormat="1" ht="18.75" x14ac:dyDescent="0.25">
      <c r="A23" s="12" t="s">
        <v>67</v>
      </c>
      <c r="B23" s="11" t="s">
        <v>102</v>
      </c>
      <c r="C23" s="9">
        <v>100</v>
      </c>
      <c r="D23" s="9">
        <v>2</v>
      </c>
      <c r="E23" s="2">
        <v>37</v>
      </c>
      <c r="F23" s="9">
        <v>7</v>
      </c>
      <c r="G23" s="9">
        <v>31</v>
      </c>
      <c r="H23" s="9">
        <v>51</v>
      </c>
      <c r="I23" s="9">
        <v>0</v>
      </c>
      <c r="J23" s="9">
        <f t="shared" si="2"/>
        <v>128</v>
      </c>
    </row>
    <row r="24" spans="1:10" s="15" customFormat="1" ht="47.25" customHeight="1" x14ac:dyDescent="0.25">
      <c r="A24" s="21" t="s">
        <v>21</v>
      </c>
      <c r="B24" s="22" t="s">
        <v>54</v>
      </c>
      <c r="C24" s="23">
        <v>40</v>
      </c>
      <c r="D24" s="10">
        <v>1</v>
      </c>
      <c r="E24" s="10">
        <v>0</v>
      </c>
      <c r="F24" s="10">
        <v>10</v>
      </c>
      <c r="G24" s="10">
        <v>9</v>
      </c>
      <c r="H24" s="10">
        <v>29</v>
      </c>
      <c r="I24" s="10">
        <v>0</v>
      </c>
      <c r="J24" s="23">
        <f t="shared" si="2"/>
        <v>49</v>
      </c>
    </row>
    <row r="25" spans="1:10" s="15" customFormat="1" ht="18.75" x14ac:dyDescent="0.25">
      <c r="A25" s="12" t="s">
        <v>23</v>
      </c>
      <c r="B25" s="11" t="s">
        <v>22</v>
      </c>
      <c r="C25" s="2">
        <v>11</v>
      </c>
      <c r="D25" s="2">
        <v>1</v>
      </c>
      <c r="E25" s="2">
        <v>0</v>
      </c>
      <c r="F25" s="2">
        <v>7</v>
      </c>
      <c r="G25" s="2">
        <v>4</v>
      </c>
      <c r="H25" s="2">
        <v>3</v>
      </c>
      <c r="I25" s="2">
        <v>0</v>
      </c>
      <c r="J25" s="2">
        <f t="shared" si="2"/>
        <v>15</v>
      </c>
    </row>
    <row r="26" spans="1:10" s="15" customFormat="1" ht="18.75" x14ac:dyDescent="0.25">
      <c r="A26" s="12" t="s">
        <v>25</v>
      </c>
      <c r="B26" s="11" t="s">
        <v>24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f t="shared" si="2"/>
        <v>0</v>
      </c>
    </row>
    <row r="27" spans="1:10" s="15" customFormat="1" ht="27.75" customHeight="1" x14ac:dyDescent="0.25">
      <c r="A27" s="12" t="s">
        <v>27</v>
      </c>
      <c r="B27" s="11" t="s">
        <v>26</v>
      </c>
      <c r="C27" s="2">
        <v>29</v>
      </c>
      <c r="D27" s="2">
        <v>0</v>
      </c>
      <c r="E27" s="2">
        <v>0</v>
      </c>
      <c r="F27" s="2">
        <v>3</v>
      </c>
      <c r="G27" s="2">
        <v>5</v>
      </c>
      <c r="H27" s="2">
        <v>26</v>
      </c>
      <c r="I27" s="2">
        <v>0</v>
      </c>
      <c r="J27" s="2">
        <f t="shared" si="2"/>
        <v>34</v>
      </c>
    </row>
    <row r="28" spans="1:10" s="15" customFormat="1" ht="67.5" customHeight="1" x14ac:dyDescent="0.25">
      <c r="A28" s="12"/>
      <c r="B28" s="13"/>
      <c r="C28" s="43" t="s">
        <v>106</v>
      </c>
      <c r="D28" s="43" t="s">
        <v>78</v>
      </c>
      <c r="E28" s="43" t="s">
        <v>49</v>
      </c>
      <c r="F28" s="43" t="s">
        <v>50</v>
      </c>
      <c r="G28" s="43" t="s">
        <v>51</v>
      </c>
      <c r="H28" s="43" t="s">
        <v>52</v>
      </c>
      <c r="I28" s="43" t="s">
        <v>79</v>
      </c>
      <c r="J28" s="43" t="s">
        <v>108</v>
      </c>
    </row>
    <row r="29" spans="1:10" s="15" customFormat="1" ht="31.5" x14ac:dyDescent="0.25">
      <c r="A29" s="21" t="s">
        <v>29</v>
      </c>
      <c r="B29" s="22" t="s">
        <v>28</v>
      </c>
      <c r="C29" s="23">
        <v>5</v>
      </c>
      <c r="D29" s="2">
        <v>0</v>
      </c>
      <c r="E29" s="2">
        <v>0</v>
      </c>
      <c r="F29" s="2">
        <v>5</v>
      </c>
      <c r="G29" s="2">
        <f t="shared" ref="G29:I29" si="3">SUM(G32,G31,G30)</f>
        <v>0</v>
      </c>
      <c r="H29" s="2">
        <v>2</v>
      </c>
      <c r="I29" s="2">
        <f t="shared" si="3"/>
        <v>0</v>
      </c>
      <c r="J29" s="23">
        <f t="shared" ref="J29:J39" si="4">SUM(D29:I29)</f>
        <v>7</v>
      </c>
    </row>
    <row r="30" spans="1:10" s="15" customFormat="1" ht="18.75" x14ac:dyDescent="0.25">
      <c r="A30" s="12" t="s">
        <v>30</v>
      </c>
      <c r="B30" s="16" t="s">
        <v>22</v>
      </c>
      <c r="C30" s="2">
        <v>5</v>
      </c>
      <c r="D30" s="2">
        <v>0</v>
      </c>
      <c r="E30" s="2">
        <v>0</v>
      </c>
      <c r="F30" s="2">
        <v>5</v>
      </c>
      <c r="G30" s="2">
        <v>0</v>
      </c>
      <c r="H30" s="2">
        <v>2</v>
      </c>
      <c r="I30" s="2">
        <v>0</v>
      </c>
      <c r="J30" s="2">
        <f t="shared" si="4"/>
        <v>7</v>
      </c>
    </row>
    <row r="31" spans="1:10" s="15" customFormat="1" ht="18.75" x14ac:dyDescent="0.25">
      <c r="A31" s="12" t="s">
        <v>31</v>
      </c>
      <c r="B31" s="16" t="s">
        <v>24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f t="shared" si="4"/>
        <v>0</v>
      </c>
    </row>
    <row r="32" spans="1:10" s="15" customFormat="1" ht="29.1" customHeight="1" x14ac:dyDescent="0.25">
      <c r="A32" s="12" t="s">
        <v>32</v>
      </c>
      <c r="B32" s="16" t="s">
        <v>55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f t="shared" si="4"/>
        <v>0</v>
      </c>
    </row>
    <row r="33" spans="1:10" s="15" customFormat="1" ht="29.1" customHeight="1" x14ac:dyDescent="0.25">
      <c r="A33" s="12" t="s">
        <v>34</v>
      </c>
      <c r="B33" s="13" t="s">
        <v>33</v>
      </c>
      <c r="C33" s="2">
        <v>15</v>
      </c>
      <c r="D33" s="2">
        <v>0</v>
      </c>
      <c r="E33" s="2">
        <v>0</v>
      </c>
      <c r="F33" s="2">
        <v>8</v>
      </c>
      <c r="G33" s="2">
        <v>0</v>
      </c>
      <c r="H33" s="2">
        <v>9</v>
      </c>
      <c r="I33" s="2">
        <v>0</v>
      </c>
      <c r="J33" s="2">
        <f t="shared" si="4"/>
        <v>17</v>
      </c>
    </row>
    <row r="34" spans="1:10" s="15" customFormat="1" ht="31.5" x14ac:dyDescent="0.25">
      <c r="A34" s="21" t="s">
        <v>36</v>
      </c>
      <c r="B34" s="28" t="s">
        <v>35</v>
      </c>
      <c r="C34" s="24">
        <v>5</v>
      </c>
      <c r="D34" s="2">
        <v>0</v>
      </c>
      <c r="E34" s="2">
        <v>0</v>
      </c>
      <c r="F34" s="2">
        <v>5</v>
      </c>
      <c r="G34" s="2">
        <v>0</v>
      </c>
      <c r="H34" s="2">
        <v>2</v>
      </c>
      <c r="I34" s="2">
        <v>0</v>
      </c>
      <c r="J34" s="24">
        <f t="shared" si="4"/>
        <v>7</v>
      </c>
    </row>
    <row r="35" spans="1:10" s="15" customFormat="1" ht="25.5" x14ac:dyDescent="0.25">
      <c r="A35" s="17" t="s">
        <v>61</v>
      </c>
      <c r="B35" s="16" t="s">
        <v>22</v>
      </c>
      <c r="C35" s="2">
        <v>5</v>
      </c>
      <c r="D35" s="2">
        <v>0</v>
      </c>
      <c r="E35" s="2">
        <v>0</v>
      </c>
      <c r="F35" s="2">
        <v>5</v>
      </c>
      <c r="G35" s="2">
        <v>0</v>
      </c>
      <c r="H35" s="2">
        <v>2</v>
      </c>
      <c r="I35" s="2">
        <v>0</v>
      </c>
      <c r="J35" s="2">
        <f t="shared" si="4"/>
        <v>7</v>
      </c>
    </row>
    <row r="36" spans="1:10" s="15" customFormat="1" ht="25.5" x14ac:dyDescent="0.25">
      <c r="A36" s="17" t="s">
        <v>62</v>
      </c>
      <c r="B36" s="16" t="s">
        <v>24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f t="shared" si="4"/>
        <v>0</v>
      </c>
    </row>
    <row r="37" spans="1:10" s="15" customFormat="1" ht="29.1" customHeight="1" x14ac:dyDescent="0.25">
      <c r="A37" s="17" t="s">
        <v>63</v>
      </c>
      <c r="B37" s="16" t="s">
        <v>55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f t="shared" si="4"/>
        <v>0</v>
      </c>
    </row>
    <row r="38" spans="1:10" s="15" customFormat="1" ht="47.25" x14ac:dyDescent="0.25">
      <c r="A38" s="12" t="s">
        <v>37</v>
      </c>
      <c r="B38" s="13" t="s">
        <v>86</v>
      </c>
      <c r="C38" s="2">
        <v>114</v>
      </c>
      <c r="D38" s="9">
        <v>17</v>
      </c>
      <c r="E38" s="2">
        <v>34</v>
      </c>
      <c r="F38" s="2">
        <v>20</v>
      </c>
      <c r="G38" s="2">
        <v>35</v>
      </c>
      <c r="H38" s="2">
        <v>58</v>
      </c>
      <c r="I38" s="2">
        <v>0</v>
      </c>
      <c r="J38" s="2">
        <f t="shared" si="4"/>
        <v>164</v>
      </c>
    </row>
    <row r="39" spans="1:10" s="15" customFormat="1" ht="47.25" customHeight="1" x14ac:dyDescent="0.25">
      <c r="A39" s="12" t="s">
        <v>38</v>
      </c>
      <c r="B39" s="13" t="s">
        <v>56</v>
      </c>
      <c r="C39" s="2">
        <v>114</v>
      </c>
      <c r="D39" s="9">
        <v>17</v>
      </c>
      <c r="E39" s="2">
        <v>34</v>
      </c>
      <c r="F39" s="2">
        <v>20</v>
      </c>
      <c r="G39" s="2">
        <v>35</v>
      </c>
      <c r="H39" s="2">
        <v>58</v>
      </c>
      <c r="I39" s="2">
        <v>0</v>
      </c>
      <c r="J39" s="2">
        <f t="shared" si="4"/>
        <v>164</v>
      </c>
    </row>
    <row r="40" spans="1:10" s="15" customFormat="1" ht="18.75" x14ac:dyDescent="0.25">
      <c r="A40" s="21" t="s">
        <v>40</v>
      </c>
      <c r="B40" s="22" t="s">
        <v>39</v>
      </c>
      <c r="C40" s="29">
        <v>1</v>
      </c>
      <c r="D40" s="2" t="s">
        <v>77</v>
      </c>
      <c r="E40" s="2" t="s">
        <v>77</v>
      </c>
      <c r="F40" s="2" t="s">
        <v>77</v>
      </c>
      <c r="G40" s="2" t="s">
        <v>77</v>
      </c>
      <c r="H40" s="2" t="s">
        <v>77</v>
      </c>
      <c r="I40" s="2" t="s">
        <v>77</v>
      </c>
      <c r="J40" s="29">
        <v>1</v>
      </c>
    </row>
    <row r="41" spans="1:10" s="15" customFormat="1" ht="18.75" x14ac:dyDescent="0.25">
      <c r="A41" s="12" t="s">
        <v>42</v>
      </c>
      <c r="B41" s="13" t="s">
        <v>41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f t="shared" ref="J41:J46" si="5">SUM(D41:I41)</f>
        <v>0</v>
      </c>
    </row>
    <row r="42" spans="1:10" s="15" customFormat="1" ht="31.5" x14ac:dyDescent="0.25">
      <c r="A42" s="12" t="s">
        <v>43</v>
      </c>
      <c r="B42" s="13" t="s">
        <v>68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f t="shared" si="5"/>
        <v>0</v>
      </c>
    </row>
    <row r="43" spans="1:10" s="15" customFormat="1" ht="29.1" customHeight="1" x14ac:dyDescent="0.25">
      <c r="A43" s="12" t="s">
        <v>44</v>
      </c>
      <c r="B43" s="13" t="s">
        <v>69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f t="shared" si="5"/>
        <v>0</v>
      </c>
    </row>
    <row r="44" spans="1:10" s="15" customFormat="1" ht="29.1" customHeight="1" x14ac:dyDescent="0.25">
      <c r="A44" s="12" t="s">
        <v>45</v>
      </c>
      <c r="B44" s="13" t="s">
        <v>70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f t="shared" si="5"/>
        <v>0</v>
      </c>
    </row>
    <row r="45" spans="1:10" s="15" customFormat="1" ht="65.25" customHeight="1" x14ac:dyDescent="0.25">
      <c r="A45" s="12" t="s">
        <v>46</v>
      </c>
      <c r="B45" s="13" t="s">
        <v>71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f t="shared" si="5"/>
        <v>0</v>
      </c>
    </row>
    <row r="46" spans="1:10" s="15" customFormat="1" ht="31.5" x14ac:dyDescent="0.25">
      <c r="A46" s="12" t="s">
        <v>47</v>
      </c>
      <c r="B46" s="13" t="s">
        <v>72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f t="shared" si="5"/>
        <v>0</v>
      </c>
    </row>
    <row r="47" spans="1:10" s="15" customFormat="1" ht="29.1" customHeight="1" x14ac:dyDescent="0.25">
      <c r="A47" s="21" t="s">
        <v>48</v>
      </c>
      <c r="B47" s="22" t="s">
        <v>73</v>
      </c>
      <c r="C47" s="23">
        <v>1026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44">
        <v>1145</v>
      </c>
    </row>
    <row r="48" spans="1:10" s="1" customFormat="1" ht="24" customHeight="1" x14ac:dyDescent="0.25">
      <c r="A48" s="3"/>
      <c r="B48" s="4"/>
      <c r="C48" s="7"/>
      <c r="D48" s="7"/>
      <c r="E48" s="7"/>
      <c r="F48" s="7"/>
      <c r="G48" s="7"/>
      <c r="H48" s="7"/>
      <c r="I48" s="7"/>
      <c r="J48" s="7"/>
    </row>
    <row r="49" spans="1:10" ht="48.75" customHeight="1" x14ac:dyDescent="0.25">
      <c r="A49" s="53"/>
      <c r="B49" s="53"/>
      <c r="C49" s="46"/>
      <c r="D49" s="56"/>
      <c r="E49" s="56"/>
      <c r="F49" s="56"/>
      <c r="G49" s="56"/>
      <c r="H49" s="50"/>
      <c r="I49" s="50"/>
      <c r="J49" s="50"/>
    </row>
    <row r="50" spans="1:10" ht="18.75" customHeight="1" x14ac:dyDescent="0.25">
      <c r="A50" s="48"/>
      <c r="B50" s="48"/>
      <c r="C50" s="45"/>
      <c r="D50" s="55"/>
      <c r="E50" s="55"/>
      <c r="F50" s="55"/>
      <c r="G50" s="55"/>
      <c r="H50" s="50"/>
      <c r="I50" s="50"/>
      <c r="J50" s="50"/>
    </row>
    <row r="54" spans="1:10" ht="15.75" x14ac:dyDescent="0.25">
      <c r="B54" s="8"/>
    </row>
    <row r="55" spans="1:10" ht="15.75" x14ac:dyDescent="0.25">
      <c r="B55" s="8"/>
    </row>
  </sheetData>
  <mergeCells count="8">
    <mergeCell ref="A50:B50"/>
    <mergeCell ref="D50:G50"/>
    <mergeCell ref="H50:J50"/>
    <mergeCell ref="A1:J1"/>
    <mergeCell ref="A2:J2"/>
    <mergeCell ref="A49:B49"/>
    <mergeCell ref="D49:G49"/>
    <mergeCell ref="H49:J49"/>
  </mergeCells>
  <pageMargins left="0.25" right="0.11811023622047245" top="0.37" bottom="0.35433070866141736" header="0.31496062992125984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Январь</vt:lpstr>
      <vt:lpstr>Февраль</vt:lpstr>
      <vt:lpstr>Март</vt:lpstr>
      <vt:lpstr>Апрель</vt:lpstr>
      <vt:lpstr>Май</vt:lpstr>
      <vt:lpstr>Июнь</vt:lpstr>
      <vt:lpstr>Июль </vt:lpstr>
      <vt:lpstr>Август</vt:lpstr>
      <vt:lpstr>Сентябрь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2018-09-28T00:50:42Z</dcterms:modified>
</cp:coreProperties>
</file>